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activeTab="1"/>
  </bookViews>
  <sheets>
    <sheet name="кіші топ " sheetId="2" r:id="rId1"/>
    <sheet name="ересек топ" sheetId="4" r:id="rId2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2"/>
  <c r="D64"/>
  <c r="D62"/>
  <c r="L59"/>
  <c r="L60"/>
  <c r="L58"/>
  <c r="J59"/>
  <c r="J60"/>
  <c r="J58"/>
  <c r="H59"/>
  <c r="H60"/>
  <c r="H58"/>
  <c r="F59"/>
  <c r="F60"/>
  <c r="F58"/>
  <c r="D59"/>
  <c r="D60"/>
  <c r="D58"/>
  <c r="D54"/>
  <c r="D55"/>
  <c r="D53"/>
  <c r="F50"/>
  <c r="F51"/>
  <c r="F49"/>
  <c r="D50"/>
  <c r="D51"/>
  <c r="D49"/>
  <c r="D45"/>
  <c r="D46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BT40" l="1"/>
  <c r="C40" l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E64" l="1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G49"/>
  <c r="G50"/>
  <c r="G51"/>
  <c r="E49"/>
  <c r="E50"/>
  <c r="E51"/>
  <c r="E44"/>
  <c r="E45"/>
  <c r="E46"/>
  <c r="E65" l="1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BT39" i="4" l="1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<sst xmlns="http://schemas.openxmlformats.org/spreadsheetml/2006/main" count="770" uniqueCount="603">
  <si>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</si>
  <si>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</si>
  <si>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</si>
  <si>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</si>
  <si>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</si>
  <si>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</si>
  <si>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</si>
  <si>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</si>
  <si>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</si>
  <si>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</si>
  <si>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</si>
  <si>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</si>
  <si>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</si>
  <si>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</si>
  <si>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</si>
  <si>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</si>
  <si>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</si>
  <si>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</si>
  <si>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</si>
  <si>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</si>
  <si>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</si>
  <si>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</si>
  <si>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</si>
  <si>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</si>
  <si>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</si>
  <si>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</si>
  <si>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</si>
  <si>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</si>
  <si>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</si>
  <si>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</si>
  <si>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</si>
  <si>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</si>
  <si>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</si>
  <si>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</si>
  <si>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</si>
  <si>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</si>
  <si>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</si>
  <si>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</si>
  <si>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</si>
  <si>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</si>
  <si>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</si>
  <si>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</si>
  <si>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</si>
  <si>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</si>
  <si>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</si>
  <si>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</si>
  <si>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</si>
  <si>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</si>
  <si>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</si>
  <si>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</si>
  <si>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</si>
  <si>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</si>
  <si>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</si>
  <si>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</si>
  <si>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</si>
  <si>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</si>
  <si>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</si>
  <si>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</si>
  <si>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</si>
  <si>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</si>
  <si>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</si>
  <si>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</si>
  <si>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</si>
  <si>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</si>
  <si>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</si>
  <si>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</si>
  <si>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</si>
  <si>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</si>
  <si>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</si>
  <si>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</si>
  <si>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</si>
  <si>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</si>
  <si>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</si>
  <si>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</si>
  <si>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</si>
  <si>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</si>
  <si>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</si>
  <si>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</si>
  <si>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</si>
  <si>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</si>
  <si>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</si>
  <si>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</si>
  <si>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</si>
  <si>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</si>
  <si>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</si>
  <si>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</si>
  <si>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</si>
  <si>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</si>
  <si>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</si>
  <si>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</si>
  <si>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</si>
  <si>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</si>
  <si>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</si>
  <si>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</si>
  <si>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</si>
  <si>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</si>
  <si>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</si>
  <si>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</si>
  <si>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</si>
  <si>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</si>
  <si>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</si>
  <si>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</si>
  <si>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</si>
  <si>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</si>
  <si>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</si>
  <si>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</si>
  <si>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</si>
  <si>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</si>
  <si>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</si>
  <si>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</si>
  <si>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</si>
  <si>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</si>
  <si>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</si>
  <si>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</si>
  <si>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</si>
  <si>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</si>
  <si>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</si>
  <si>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</si>
  <si>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</si>
  <si>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</si>
  <si>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</si>
  <si>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</si>
  <si>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</si>
  <si>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</si>
  <si>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</si>
  <si>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</si>
  <si>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</si>
  <si>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</si>
  <si>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</si>
  <si>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</si>
  <si>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</si>
  <si>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</si>
  <si>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</si>
  <si>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</si>
  <si>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</si>
  <si>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</si>
  <si>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</si>
  <si>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</si>
  <si>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</si>
  <si>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</si>
  <si>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</si>
  <si>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</si>
  <si>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</si>
  <si>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</si>
  <si>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</si>
  <si>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</si>
  <si>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</si>
  <si>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</si>
  <si>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</si>
  <si>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</si>
  <si>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</si>
  <si>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</si>
  <si>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</si>
  <si>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</si>
  <si>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</si>
  <si>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</si>
  <si>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</si>
  <si>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</si>
  <si>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</si>
  <si>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</si>
  <si>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</si>
  <si>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</si>
  <si>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</si>
  <si>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</si>
  <si>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</si>
  <si>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</si>
  <si>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</si>
  <si>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</si>
  <si>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</si>
  <si>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</si>
  <si>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</si>
  <si>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</si>
  <si>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</si>
  <si>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</si>
  <si>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</si>
  <si>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</si>
  <si>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</si>
  <si>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</si>
  <si>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</si>
  <si>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</si>
  <si>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</si>
  <si>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</si>
  <si>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</si>
  <si>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</si>
  <si>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</si>
  <si>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</si>
  <si>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</si>
  <si>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</si>
  <si>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</si>
  <si>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</si>
  <si>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</si>
  <si>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</si>
  <si>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</si>
  <si>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</si>
  <si>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</si>
  <si>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</si>
  <si>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</si>
  <si>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</si>
  <si>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</si>
  <si>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</si>
  <si>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</si>
  <si>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</si>
  <si>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</si>
  <si>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</si>
  <si>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</si>
  <si>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</si>
  <si>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</si>
  <si>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</si>
  <si>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</si>
  <si>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</si>
  <si>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</si>
  <si>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</si>
  <si>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</si>
  <si>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</si>
  <si>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</si>
  <si>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</si>
  <si>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</si>
  <si>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</si>
  <si>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</si>
  <si>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</si>
  <si>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</si>
  <si>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</si>
  <si>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</si>
  <si>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</si>
  <si>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</si>
  <si>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</si>
  <si>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</si>
  <si>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</si>
  <si>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</si>
  <si>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</si>
  <si>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</si>
  <si>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</si>
  <si>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</si>
  <si>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</si>
  <si>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</si>
  <si>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</si>
  <si>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</si>
  <si>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</si>
  <si>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</si>
  <si>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</si>
  <si>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</si>
  <si>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</si>
  <si>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</si>
  <si>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</si>
  <si>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</si>
  <si>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</si>
  <si>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</si>
  <si>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</si>
  <si>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</si>
  <si>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</si>
  <si>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</si>
  <si>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</si>
  <si>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</si>
  <si>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</si>
  <si>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</si>
  <si>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</si>
  <si>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</si>
  <si>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</si>
  <si>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</si>
  <si>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</si>
  <si>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</si>
  <si>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</si>
  <si>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</si>
  <si>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</si>
  <si>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</si>
  <si>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</si>
  <si>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</si>
  <si>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</si>
  <si>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</si>
  <si>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</si>
  <si>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</si>
  <si>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</si>
  <si>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</si>
  <si>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</si>
  <si>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</si>
  <si>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</si>
  <si>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</si>
  <si>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</si>
  <si>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</si>
  <si>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</si>
  <si>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</si>
  <si>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</si>
  <si>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</si>
  <si>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</si>
  <si>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</si>
  <si>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</si>
  <si>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</si>
  <si>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</si>
  <si>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</si>
  <si>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</si>
  <si>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</si>
  <si>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</si>
  <si>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</si>
  <si>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</si>
  <si>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</si>
  <si>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</si>
  <si>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</si>
  <si>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</si>
  <si>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</si>
  <si>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</si>
  <si>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</si>
  <si>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</si>
  <si>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</si>
  <si>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</si>
  <si>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</si>
  <si>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</si>
  <si>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</si>
  <si>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</si>
  <si>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</si>
  <si>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</si>
  <si>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</si>
  <si>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</si>
  <si>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</si>
  <si>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</si>
  <si>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</si>
  <si>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</si>
  <si>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</si>
  <si>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</si>
  <si>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</si>
  <si>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</si>
  <si>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</si>
  <si>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</si>
  <si>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</si>
  <si>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</si>
  <si>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</si>
  <si>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</si>
  <si>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</si>
  <si>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</si>
  <si>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</si>
  <si>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</si>
  <si>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</si>
  <si>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</si>
  <si>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</si>
  <si>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</si>
  <si>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</si>
  <si>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</si>
  <si>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</si>
  <si>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</si>
  <si>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</si>
  <si>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</si>
  <si>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</si>
  <si>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</si>
  <si>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</si>
  <si>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</si>
  <si>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</si>
  <si>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</si>
  <si>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</si>
  <si>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</si>
  <si>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</si>
  <si>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</si>
  <si>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</si>
  <si>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</si>
  <si>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</si>
  <si>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</si>
  <si>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</si>
  <si>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</si>
  <si>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</si>
  <si>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</si>
  <si>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</si>
  <si>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</si>
  <si>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</si>
  <si>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</si>
  <si>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</si>
  <si>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</si>
  <si>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</si>
  <si>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</si>
  <si>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</si>
  <si>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</si>
  <si>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</si>
  <si>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</si>
  <si>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</si>
  <si>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</si>
  <si>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</si>
  <si>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</si>
  <si>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</si>
  <si>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</si>
  <si>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</si>
  <si>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</si>
  <si>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</si>
  <si>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</si>
  <si>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</si>
  <si>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</si>
  <si>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</si>
  <si>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</si>
  <si>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</si>
  <si>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</si>
  <si>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</si>
  <si>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</si>
  <si>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</si>
  <si>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</si>
  <si>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</si>
  <si>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</si>
  <si>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</si>
  <si>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</si>
  <si>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</si>
  <si>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</si>
  <si>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</si>
  <si>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</si>
  <si>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</si>
  <si>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</si>
  <si>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</si>
  <si>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</si>
  <si>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</si>
  <si>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</si>
  <si>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</si>
  <si>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</si>
  <si>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</si>
  <si>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</si>
  <si>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</si>
  <si>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</si>
  <si>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</si>
  <si>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</si>
  <si>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</si>
  <si>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</si>
  <si>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</si>
  <si>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</si>
  <si>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</si>
  <si>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</si>
  <si>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</si>
  <si>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</si>
  <si>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</si>
  <si>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</si>
  <si>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</si>
  <si>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</si>
  <si>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</si>
  <si>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</si>
  <si>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</si>
  <si>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</si>
  <si>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</si>
  <si>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</si>
  <si>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</si>
  <si>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</si>
  <si>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</si>
  <si>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</si>
  <si>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</si>
  <si>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</si>
  <si>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</si>
  <si>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</si>
  <si>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</si>
  <si>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</si>
  <si>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</si>
  <si>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</si>
  <si>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</si>
  <si>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</si>
  <si>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</si>
  <si>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</si>
  <si>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</si>
  <si>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</si>
  <si>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</si>
  <si>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</si>
  <si>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</si>
  <si>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</si>
  <si>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</si>
  <si>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</si>
  <si>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</si>
  <si>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</si>
  <si>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</si>
  <si>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</si>
  <si>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</si>
  <si>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</si>
  <si>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</si>
  <si>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</si>
  <si>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</si>
  <si>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</si>
  <si>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</si>
  <si>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</si>
  <si>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</si>
  <si>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</si>
  <si>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</si>
  <si>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</si>
  <si>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</si>
  <si>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</si>
  <si>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</si>
  <si>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</si>
  <si>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</si>
  <si>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</si>
  <si>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</si>
  <si>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</si>
  <si>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</si>
  <si>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</si>
  <si>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</si>
  <si>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</si>
  <si>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</si>
  <si>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</si>
  <si>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</si>
  <si>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</si>
  <si>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</si>
  <si>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</si>
  <si>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</si>
  <si>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</si>
  <si>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</si>
  <si>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</si>
  <si>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</si>
  <si>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</si>
  <si>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</si>
  <si>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</si>
  <si>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</si>
  <si>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</si>
  <si>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</si>
  <si>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</si>
  <si>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</si>
  <si>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</si>
  <si>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</si>
  <si>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</si>
  <si>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</si>
  <si>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</si>
  <si>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</si>
  <si>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</si>
  <si>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</si>
  <si>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</si>
  <si>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</si>
  <si>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</si>
  <si>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</si>
  <si>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</si>
  <si>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</si>
  <si>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</si>
  <si>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</si>
  <si>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</si>
  <si>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</si>
  <si>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</si>
  <si>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</si>
  <si>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</si>
  <si>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</si>
  <si>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</si>
  <si>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</si>
  <si>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</si>
  <si>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</si>
  <si>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</si>
  <si>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</si>
  <si>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</si>
  <si>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</si>
  <si>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</si>
  <si>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</si>
  <si>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</si>
  <si>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</si>
  <si>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</si>
  <si>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</si>
  <si>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</si>
  <si>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</si>
  <si>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</si>
  <si>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</si>
  <si>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</si>
  <si>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</si>
  <si>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</si>
  <si>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</si>
  <si>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</si>
  <si>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</si>
  <si>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</si>
  <si>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</si>
  <si>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</si>
  <si>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</si>
  <si>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</si>
  <si>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</si>
  <si>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</si>
  <si>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</si>
  <si>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</si>
  <si>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</si>
  <si>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Акбулатұлы Али</t>
  </si>
  <si>
    <t>Батырғали Сымбат Сұнғатқызы</t>
  </si>
  <si>
    <t>Бауыржан Сабина Асхатқызы</t>
  </si>
  <si>
    <t>Бердахмет Муслим Нұрбекұлы</t>
  </si>
  <si>
    <t>Газимов Айдар Максимович</t>
  </si>
  <si>
    <t>Догман Брурия Сергеевна</t>
  </si>
  <si>
    <t>Карпов Марк Артемович</t>
  </si>
  <si>
    <t>Коннов Максим Николаевич</t>
  </si>
  <si>
    <t>Коса Тимофей Андреевич</t>
  </si>
  <si>
    <t>Косаренко Аглая Александровна</t>
  </si>
  <si>
    <t>Логунов Илья Андреевич</t>
  </si>
  <si>
    <t>Манукян Марьям</t>
  </si>
  <si>
    <t>Набизаде Элиф Рустамгызы</t>
  </si>
  <si>
    <t>Тарасенко Злата Владиславовна</t>
  </si>
  <si>
    <t>Таукина Айсаль Санжаровна</t>
  </si>
  <si>
    <t>Тевяшова Алла Денисовна</t>
  </si>
  <si>
    <t>Терновский Матвей Павлович</t>
  </si>
  <si>
    <t>Шапкина Эмилия Эльдаровна</t>
  </si>
  <si>
    <t>Қайржан Ибраһим Болатбекұлы</t>
  </si>
  <si>
    <t xml:space="preserve">                                  Оқу жылы:2024-2025                             Топ: Орал          Өткізу кезеңі:Қаңтар         Өткізу мерзімі:Аралық</t>
  </si>
  <si>
    <t xml:space="preserve"> </t>
  </si>
  <si>
    <t>Аверина Милана Владимировна</t>
  </si>
  <si>
    <t xml:space="preserve">Акбулатқызы Ару  </t>
  </si>
  <si>
    <t>Амандыков Санжар Ершатович</t>
  </si>
  <si>
    <t xml:space="preserve">Ахмедьярова Оэлун </t>
  </si>
  <si>
    <t xml:space="preserve">Бауыржан Сабыр Асхатұлы </t>
  </si>
  <si>
    <t>Бердахмет Нұрахмет Нұрбекұлы</t>
  </si>
  <si>
    <t xml:space="preserve">  Болатова Айзере Жайсановна </t>
  </si>
  <si>
    <t>Городничев Мирон Романович</t>
  </si>
  <si>
    <t xml:space="preserve">Гречанина Таисия Андреевна        </t>
  </si>
  <si>
    <t>Джумин Данир Даниярович</t>
  </si>
  <si>
    <t xml:space="preserve">Крюков Руслан Дмитриевич  </t>
  </si>
  <si>
    <t xml:space="preserve">Кубидинова Ситора Кудратовна </t>
  </si>
  <si>
    <t xml:space="preserve">Нұрлан Нұрайым Мирланқызы </t>
  </si>
  <si>
    <t>Өтеміс Бернар Мейрамбекұлы</t>
  </si>
  <si>
    <t xml:space="preserve">Сұңғат Мұстафа Исламұлы  </t>
  </si>
  <si>
    <t xml:space="preserve">Таукин Эмир Санжарович </t>
  </si>
  <si>
    <t xml:space="preserve">Темірбек Омар Айдосұлы  </t>
  </si>
  <si>
    <t xml:space="preserve">Халилов Алангир Саматович    </t>
  </si>
  <si>
    <t xml:space="preserve">Юлаев Николай Михайлович </t>
  </si>
  <si>
    <t xml:space="preserve">Абоимов Даниил  </t>
  </si>
  <si>
    <t xml:space="preserve">Алланиязов Алимжан  </t>
  </si>
  <si>
    <t xml:space="preserve">Бисенгалиева Сафия  </t>
  </si>
  <si>
    <t xml:space="preserve">Почукалина Виктория   </t>
  </si>
  <si>
    <t xml:space="preserve">Кузьмина Ксения  </t>
  </si>
  <si>
    <t xml:space="preserve">Зайдулла Айлина  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</si>
</sst>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vertical="center" wrapText="1"/>
    </xf>
    <xf numFmtId="0" fontId="16" fillId="0" borderId="1" xfId="0" applyFont="1" applyBorder="1"/>
    <xf numFmtId="0" fontId="16" fillId="3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36" workbookViewId="0">
      <selection activeCell="D62" sqref="D62:D64"/>
    </sheetView>
  </sheetViews>
  <sheetFormatPr defaultRowHeight="14.4"/>
  <cols>
    <col min="2" max="2" width="31.109375" customWidth="1"/>
  </cols>
  <sheetData>
    <row r="1" spans="1:254" ht="15.6">
      <c r="A1" s="6" t="s">
        <v>50</v>
      </c>
      <c r="B1" s="12" t="s">
        <v>49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43" t="s">
        <v>576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7"/>
      <c r="P2" s="7"/>
      <c r="Q2" s="7"/>
      <c r="R2" s="7"/>
      <c r="S2" s="7"/>
      <c r="T2" s="7"/>
      <c r="U2" s="7"/>
      <c r="V2" s="7"/>
      <c r="DP2" s="58" t="s">
        <v>556</v>
      </c>
      <c r="DQ2" s="5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66" t="s">
        <v>0</v>
      </c>
      <c r="B5" s="66" t="s">
        <v>1</v>
      </c>
      <c r="C5" s="49" t="s">
        <v>20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47" t="s">
        <v>32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39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5" t="s">
        <v>44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>
      <c r="A6" s="66"/>
      <c r="B6" s="66"/>
      <c r="C6" s="48" t="s">
        <v>21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19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 t="s">
        <v>33</v>
      </c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 t="s">
        <v>55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40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59" t="s">
        <v>70</v>
      </c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 t="s">
        <v>82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 t="s">
        <v>41</v>
      </c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46" t="s">
        <v>45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>
      <c r="A7" s="66"/>
      <c r="B7" s="66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66"/>
      <c r="B8" s="66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66"/>
      <c r="B9" s="66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66"/>
      <c r="B10" s="66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66"/>
      <c r="B11" s="66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66"/>
      <c r="B12" s="66"/>
      <c r="C12" s="48" t="s">
        <v>51</v>
      </c>
      <c r="D12" s="48" t="s">
        <v>5</v>
      </c>
      <c r="E12" s="48" t="s">
        <v>6</v>
      </c>
      <c r="F12" s="48" t="s">
        <v>52</v>
      </c>
      <c r="G12" s="48" t="s">
        <v>7</v>
      </c>
      <c r="H12" s="48" t="s">
        <v>8</v>
      </c>
      <c r="I12" s="48" t="s">
        <v>53</v>
      </c>
      <c r="J12" s="48" t="s">
        <v>9</v>
      </c>
      <c r="K12" s="48" t="s">
        <v>10</v>
      </c>
      <c r="L12" s="48" t="s">
        <v>54</v>
      </c>
      <c r="M12" s="48" t="s">
        <v>9</v>
      </c>
      <c r="N12" s="48" t="s">
        <v>10</v>
      </c>
      <c r="O12" s="48" t="s">
        <v>68</v>
      </c>
      <c r="P12" s="48"/>
      <c r="Q12" s="48"/>
      <c r="R12" s="48" t="s">
        <v>5</v>
      </c>
      <c r="S12" s="48"/>
      <c r="T12" s="48"/>
      <c r="U12" s="48" t="s">
        <v>69</v>
      </c>
      <c r="V12" s="48"/>
      <c r="W12" s="48"/>
      <c r="X12" s="48" t="s">
        <v>12</v>
      </c>
      <c r="Y12" s="48"/>
      <c r="Z12" s="48"/>
      <c r="AA12" s="48" t="s">
        <v>7</v>
      </c>
      <c r="AB12" s="48"/>
      <c r="AC12" s="48"/>
      <c r="AD12" s="48" t="s">
        <v>8</v>
      </c>
      <c r="AE12" s="48"/>
      <c r="AF12" s="48"/>
      <c r="AG12" s="46" t="s">
        <v>13</v>
      </c>
      <c r="AH12" s="46"/>
      <c r="AI12" s="46"/>
      <c r="AJ12" s="48" t="s">
        <v>9</v>
      </c>
      <c r="AK12" s="48"/>
      <c r="AL12" s="48"/>
      <c r="AM12" s="46" t="s">
        <v>64</v>
      </c>
      <c r="AN12" s="46"/>
      <c r="AO12" s="46"/>
      <c r="AP12" s="46" t="s">
        <v>65</v>
      </c>
      <c r="AQ12" s="46"/>
      <c r="AR12" s="46"/>
      <c r="AS12" s="46" t="s">
        <v>66</v>
      </c>
      <c r="AT12" s="46"/>
      <c r="AU12" s="46"/>
      <c r="AV12" s="46" t="s">
        <v>67</v>
      </c>
      <c r="AW12" s="46"/>
      <c r="AX12" s="46"/>
      <c r="AY12" s="46" t="s">
        <v>56</v>
      </c>
      <c r="AZ12" s="46"/>
      <c r="BA12" s="46"/>
      <c r="BB12" s="46" t="s">
        <v>57</v>
      </c>
      <c r="BC12" s="46"/>
      <c r="BD12" s="46"/>
      <c r="BE12" s="46" t="s">
        <v>58</v>
      </c>
      <c r="BF12" s="46"/>
      <c r="BG12" s="46"/>
      <c r="BH12" s="46" t="s">
        <v>59</v>
      </c>
      <c r="BI12" s="46"/>
      <c r="BJ12" s="46"/>
      <c r="BK12" s="46" t="s">
        <v>60</v>
      </c>
      <c r="BL12" s="46"/>
      <c r="BM12" s="46"/>
      <c r="BN12" s="46" t="s">
        <v>61</v>
      </c>
      <c r="BO12" s="46"/>
      <c r="BP12" s="46"/>
      <c r="BQ12" s="46" t="s">
        <v>62</v>
      </c>
      <c r="BR12" s="46"/>
      <c r="BS12" s="46"/>
      <c r="BT12" s="46" t="s">
        <v>63</v>
      </c>
      <c r="BU12" s="46"/>
      <c r="BV12" s="46"/>
      <c r="BW12" s="46" t="s">
        <v>75</v>
      </c>
      <c r="BX12" s="46"/>
      <c r="BY12" s="46"/>
      <c r="BZ12" s="46" t="s">
        <v>76</v>
      </c>
      <c r="CA12" s="46"/>
      <c r="CB12" s="46"/>
      <c r="CC12" s="46" t="s">
        <v>77</v>
      </c>
      <c r="CD12" s="46"/>
      <c r="CE12" s="46"/>
      <c r="CF12" s="46" t="s">
        <v>78</v>
      </c>
      <c r="CG12" s="46"/>
      <c r="CH12" s="46"/>
      <c r="CI12" s="46" t="s">
        <v>79</v>
      </c>
      <c r="CJ12" s="46"/>
      <c r="CK12" s="46"/>
      <c r="CL12" s="46" t="s">
        <v>80</v>
      </c>
      <c r="CM12" s="46"/>
      <c r="CN12" s="46"/>
      <c r="CO12" s="46" t="s">
        <v>81</v>
      </c>
      <c r="CP12" s="46"/>
      <c r="CQ12" s="46"/>
      <c r="CR12" s="46" t="s">
        <v>71</v>
      </c>
      <c r="CS12" s="46"/>
      <c r="CT12" s="46"/>
      <c r="CU12" s="46" t="s">
        <v>72</v>
      </c>
      <c r="CV12" s="46"/>
      <c r="CW12" s="46"/>
      <c r="CX12" s="46" t="s">
        <v>73</v>
      </c>
      <c r="CY12" s="46"/>
      <c r="CZ12" s="46"/>
      <c r="DA12" s="46" t="s">
        <v>74</v>
      </c>
      <c r="DB12" s="46"/>
      <c r="DC12" s="46"/>
      <c r="DD12" s="46" t="s">
        <v>83</v>
      </c>
      <c r="DE12" s="46"/>
      <c r="DF12" s="46"/>
      <c r="DG12" s="46" t="s">
        <v>84</v>
      </c>
      <c r="DH12" s="46"/>
      <c r="DI12" s="46"/>
      <c r="DJ12" s="46" t="s">
        <v>85</v>
      </c>
      <c r="DK12" s="46"/>
      <c r="DL12" s="46"/>
      <c r="DM12" s="46" t="s">
        <v>86</v>
      </c>
      <c r="DN12" s="46"/>
      <c r="DO12" s="46"/>
      <c r="DP12" s="46" t="s">
        <v>87</v>
      </c>
      <c r="DQ12" s="46"/>
      <c r="DR12" s="46"/>
    </row>
    <row r="13" spans="1:254" ht="59.25" customHeight="1">
      <c r="A13" s="66"/>
      <c r="B13" s="66"/>
      <c r="C13" s="44" t="s">
        <v>375</v>
      </c>
      <c r="D13" s="44"/>
      <c r="E13" s="44"/>
      <c r="F13" s="44" t="s">
        <v>379</v>
      </c>
      <c r="G13" s="44"/>
      <c r="H13" s="44"/>
      <c r="I13" s="44" t="s">
        <v>380</v>
      </c>
      <c r="J13" s="44"/>
      <c r="K13" s="44"/>
      <c r="L13" s="44" t="s">
        <v>381</v>
      </c>
      <c r="M13" s="44"/>
      <c r="N13" s="44"/>
      <c r="O13" s="44" t="s">
        <v>97</v>
      </c>
      <c r="P13" s="44"/>
      <c r="Q13" s="44"/>
      <c r="R13" s="44" t="s">
        <v>99</v>
      </c>
      <c r="S13" s="44"/>
      <c r="T13" s="44"/>
      <c r="U13" s="44" t="s">
        <v>383</v>
      </c>
      <c r="V13" s="44"/>
      <c r="W13" s="44"/>
      <c r="X13" s="44" t="s">
        <v>384</v>
      </c>
      <c r="Y13" s="44"/>
      <c r="Z13" s="44"/>
      <c r="AA13" s="44" t="s">
        <v>385</v>
      </c>
      <c r="AB13" s="44"/>
      <c r="AC13" s="44"/>
      <c r="AD13" s="44" t="s">
        <v>387</v>
      </c>
      <c r="AE13" s="44"/>
      <c r="AF13" s="44"/>
      <c r="AG13" s="44" t="s">
        <v>389</v>
      </c>
      <c r="AH13" s="44"/>
      <c r="AI13" s="44"/>
      <c r="AJ13" s="44" t="s">
        <v>547</v>
      </c>
      <c r="AK13" s="44"/>
      <c r="AL13" s="44"/>
      <c r="AM13" s="44" t="s">
        <v>394</v>
      </c>
      <c r="AN13" s="44"/>
      <c r="AO13" s="44"/>
      <c r="AP13" s="44" t="s">
        <v>395</v>
      </c>
      <c r="AQ13" s="44"/>
      <c r="AR13" s="44"/>
      <c r="AS13" s="44" t="s">
        <v>396</v>
      </c>
      <c r="AT13" s="44"/>
      <c r="AU13" s="44"/>
      <c r="AV13" s="44" t="s">
        <v>397</v>
      </c>
      <c r="AW13" s="44"/>
      <c r="AX13" s="44"/>
      <c r="AY13" s="44" t="s">
        <v>399</v>
      </c>
      <c r="AZ13" s="44"/>
      <c r="BA13" s="44"/>
      <c r="BB13" s="44" t="s">
        <v>400</v>
      </c>
      <c r="BC13" s="44"/>
      <c r="BD13" s="44"/>
      <c r="BE13" s="44" t="s">
        <v>401</v>
      </c>
      <c r="BF13" s="44"/>
      <c r="BG13" s="44"/>
      <c r="BH13" s="44" t="s">
        <v>402</v>
      </c>
      <c r="BI13" s="44"/>
      <c r="BJ13" s="44"/>
      <c r="BK13" s="44" t="s">
        <v>403</v>
      </c>
      <c r="BL13" s="44"/>
      <c r="BM13" s="44"/>
      <c r="BN13" s="44" t="s">
        <v>405</v>
      </c>
      <c r="BO13" s="44"/>
      <c r="BP13" s="44"/>
      <c r="BQ13" s="44" t="s">
        <v>406</v>
      </c>
      <c r="BR13" s="44"/>
      <c r="BS13" s="44"/>
      <c r="BT13" s="44" t="s">
        <v>408</v>
      </c>
      <c r="BU13" s="44"/>
      <c r="BV13" s="44"/>
      <c r="BW13" s="44" t="s">
        <v>410</v>
      </c>
      <c r="BX13" s="44"/>
      <c r="BY13" s="44"/>
      <c r="BZ13" s="44" t="s">
        <v>411</v>
      </c>
      <c r="CA13" s="44"/>
      <c r="CB13" s="44"/>
      <c r="CC13" s="44" t="s">
        <v>415</v>
      </c>
      <c r="CD13" s="44"/>
      <c r="CE13" s="44"/>
      <c r="CF13" s="44" t="s">
        <v>418</v>
      </c>
      <c r="CG13" s="44"/>
      <c r="CH13" s="44"/>
      <c r="CI13" s="44" t="s">
        <v>419</v>
      </c>
      <c r="CJ13" s="44"/>
      <c r="CK13" s="44"/>
      <c r="CL13" s="44" t="s">
        <v>420</v>
      </c>
      <c r="CM13" s="44"/>
      <c r="CN13" s="44"/>
      <c r="CO13" s="44" t="s">
        <v>421</v>
      </c>
      <c r="CP13" s="44"/>
      <c r="CQ13" s="44"/>
      <c r="CR13" s="44" t="s">
        <v>423</v>
      </c>
      <c r="CS13" s="44"/>
      <c r="CT13" s="44"/>
      <c r="CU13" s="44" t="s">
        <v>424</v>
      </c>
      <c r="CV13" s="44"/>
      <c r="CW13" s="44"/>
      <c r="CX13" s="44" t="s">
        <v>425</v>
      </c>
      <c r="CY13" s="44"/>
      <c r="CZ13" s="44"/>
      <c r="DA13" s="44" t="s">
        <v>426</v>
      </c>
      <c r="DB13" s="44"/>
      <c r="DC13" s="44"/>
      <c r="DD13" s="44" t="s">
        <v>427</v>
      </c>
      <c r="DE13" s="44"/>
      <c r="DF13" s="44"/>
      <c r="DG13" s="44" t="s">
        <v>428</v>
      </c>
      <c r="DH13" s="44"/>
      <c r="DI13" s="44"/>
      <c r="DJ13" s="44" t="s">
        <v>430</v>
      </c>
      <c r="DK13" s="44"/>
      <c r="DL13" s="44"/>
      <c r="DM13" s="44" t="s">
        <v>431</v>
      </c>
      <c r="DN13" s="44"/>
      <c r="DO13" s="44"/>
      <c r="DP13" s="44" t="s">
        <v>432</v>
      </c>
      <c r="DQ13" s="44"/>
      <c r="DR13" s="44"/>
    </row>
    <row r="14" spans="1:254" ht="83.25" customHeight="1">
      <c r="A14" s="66"/>
      <c r="B14" s="66"/>
      <c r="C14" s="39" t="s">
        <v>376</v>
      </c>
      <c r="D14" s="39" t="s">
        <v>377</v>
      </c>
      <c r="E14" s="39" t="s">
        <v>378</v>
      </c>
      <c r="F14" s="39" t="s">
        <v>18</v>
      </c>
      <c r="G14" s="39" t="s">
        <v>37</v>
      </c>
      <c r="H14" s="39" t="s">
        <v>88</v>
      </c>
      <c r="I14" s="39" t="s">
        <v>90</v>
      </c>
      <c r="J14" s="39" t="s">
        <v>91</v>
      </c>
      <c r="K14" s="39" t="s">
        <v>92</v>
      </c>
      <c r="L14" s="39" t="s">
        <v>94</v>
      </c>
      <c r="M14" s="39" t="s">
        <v>95</v>
      </c>
      <c r="N14" s="39" t="s">
        <v>96</v>
      </c>
      <c r="O14" s="39" t="s">
        <v>98</v>
      </c>
      <c r="P14" s="39" t="s">
        <v>27</v>
      </c>
      <c r="Q14" s="39" t="s">
        <v>28</v>
      </c>
      <c r="R14" s="39" t="s">
        <v>29</v>
      </c>
      <c r="S14" s="39" t="s">
        <v>26</v>
      </c>
      <c r="T14" s="39" t="s">
        <v>382</v>
      </c>
      <c r="U14" s="39" t="s">
        <v>101</v>
      </c>
      <c r="V14" s="39" t="s">
        <v>26</v>
      </c>
      <c r="W14" s="39" t="s">
        <v>30</v>
      </c>
      <c r="X14" s="39" t="s">
        <v>25</v>
      </c>
      <c r="Y14" s="39" t="s">
        <v>105</v>
      </c>
      <c r="Z14" s="39" t="s">
        <v>106</v>
      </c>
      <c r="AA14" s="39" t="s">
        <v>43</v>
      </c>
      <c r="AB14" s="39" t="s">
        <v>386</v>
      </c>
      <c r="AC14" s="39" t="s">
        <v>382</v>
      </c>
      <c r="AD14" s="39" t="s">
        <v>109</v>
      </c>
      <c r="AE14" s="39" t="s">
        <v>172</v>
      </c>
      <c r="AF14" s="39" t="s">
        <v>388</v>
      </c>
      <c r="AG14" s="39" t="s">
        <v>390</v>
      </c>
      <c r="AH14" s="39" t="s">
        <v>391</v>
      </c>
      <c r="AI14" s="39" t="s">
        <v>392</v>
      </c>
      <c r="AJ14" s="39" t="s">
        <v>108</v>
      </c>
      <c r="AK14" s="39" t="s">
        <v>393</v>
      </c>
      <c r="AL14" s="39" t="s">
        <v>23</v>
      </c>
      <c r="AM14" s="39" t="s">
        <v>107</v>
      </c>
      <c r="AN14" s="39" t="s">
        <v>37</v>
      </c>
      <c r="AO14" s="39" t="s">
        <v>110</v>
      </c>
      <c r="AP14" s="39" t="s">
        <v>114</v>
      </c>
      <c r="AQ14" s="39" t="s">
        <v>115</v>
      </c>
      <c r="AR14" s="39" t="s">
        <v>36</v>
      </c>
      <c r="AS14" s="39" t="s">
        <v>111</v>
      </c>
      <c r="AT14" s="39" t="s">
        <v>112</v>
      </c>
      <c r="AU14" s="39" t="s">
        <v>113</v>
      </c>
      <c r="AV14" s="39" t="s">
        <v>117</v>
      </c>
      <c r="AW14" s="39" t="s">
        <v>398</v>
      </c>
      <c r="AX14" s="39" t="s">
        <v>118</v>
      </c>
      <c r="AY14" s="39" t="s">
        <v>119</v>
      </c>
      <c r="AZ14" s="39" t="s">
        <v>120</v>
      </c>
      <c r="BA14" s="39" t="s">
        <v>121</v>
      </c>
      <c r="BB14" s="39" t="s">
        <v>122</v>
      </c>
      <c r="BC14" s="39" t="s">
        <v>26</v>
      </c>
      <c r="BD14" s="39" t="s">
        <v>123</v>
      </c>
      <c r="BE14" s="39" t="s">
        <v>124</v>
      </c>
      <c r="BF14" s="39" t="s">
        <v>373</v>
      </c>
      <c r="BG14" s="39" t="s">
        <v>125</v>
      </c>
      <c r="BH14" s="39" t="s">
        <v>14</v>
      </c>
      <c r="BI14" s="39" t="s">
        <v>127</v>
      </c>
      <c r="BJ14" s="39" t="s">
        <v>46</v>
      </c>
      <c r="BK14" s="39" t="s">
        <v>128</v>
      </c>
      <c r="BL14" s="39" t="s">
        <v>404</v>
      </c>
      <c r="BM14" s="39" t="s">
        <v>129</v>
      </c>
      <c r="BN14" s="39" t="s">
        <v>35</v>
      </c>
      <c r="BO14" s="39" t="s">
        <v>15</v>
      </c>
      <c r="BP14" s="39" t="s">
        <v>16</v>
      </c>
      <c r="BQ14" s="39" t="s">
        <v>407</v>
      </c>
      <c r="BR14" s="39" t="s">
        <v>373</v>
      </c>
      <c r="BS14" s="39" t="s">
        <v>110</v>
      </c>
      <c r="BT14" s="39" t="s">
        <v>409</v>
      </c>
      <c r="BU14" s="39" t="s">
        <v>130</v>
      </c>
      <c r="BV14" s="39" t="s">
        <v>131</v>
      </c>
      <c r="BW14" s="39" t="s">
        <v>47</v>
      </c>
      <c r="BX14" s="39" t="s">
        <v>126</v>
      </c>
      <c r="BY14" s="39" t="s">
        <v>102</v>
      </c>
      <c r="BZ14" s="39" t="s">
        <v>412</v>
      </c>
      <c r="CA14" s="39" t="s">
        <v>413</v>
      </c>
      <c r="CB14" s="39" t="s">
        <v>414</v>
      </c>
      <c r="CC14" s="39" t="s">
        <v>416</v>
      </c>
      <c r="CD14" s="39" t="s">
        <v>417</v>
      </c>
      <c r="CE14" s="39" t="s">
        <v>132</v>
      </c>
      <c r="CF14" s="39" t="s">
        <v>133</v>
      </c>
      <c r="CG14" s="39" t="s">
        <v>134</v>
      </c>
      <c r="CH14" s="39" t="s">
        <v>34</v>
      </c>
      <c r="CI14" s="39" t="s">
        <v>137</v>
      </c>
      <c r="CJ14" s="39" t="s">
        <v>138</v>
      </c>
      <c r="CK14" s="39" t="s">
        <v>42</v>
      </c>
      <c r="CL14" s="39" t="s">
        <v>139</v>
      </c>
      <c r="CM14" s="39" t="s">
        <v>140</v>
      </c>
      <c r="CN14" s="39" t="s">
        <v>141</v>
      </c>
      <c r="CO14" s="39" t="s">
        <v>142</v>
      </c>
      <c r="CP14" s="39" t="s">
        <v>143</v>
      </c>
      <c r="CQ14" s="39" t="s">
        <v>422</v>
      </c>
      <c r="CR14" s="39" t="s">
        <v>144</v>
      </c>
      <c r="CS14" s="39" t="s">
        <v>145</v>
      </c>
      <c r="CT14" s="39" t="s">
        <v>146</v>
      </c>
      <c r="CU14" s="39" t="s">
        <v>147</v>
      </c>
      <c r="CV14" s="39" t="s">
        <v>148</v>
      </c>
      <c r="CW14" s="39" t="s">
        <v>149</v>
      </c>
      <c r="CX14" s="39" t="s">
        <v>151</v>
      </c>
      <c r="CY14" s="39" t="s">
        <v>152</v>
      </c>
      <c r="CZ14" s="39" t="s">
        <v>153</v>
      </c>
      <c r="DA14" s="39" t="s">
        <v>154</v>
      </c>
      <c r="DB14" s="39" t="s">
        <v>22</v>
      </c>
      <c r="DC14" s="39" t="s">
        <v>155</v>
      </c>
      <c r="DD14" s="39" t="s">
        <v>150</v>
      </c>
      <c r="DE14" s="39" t="s">
        <v>116</v>
      </c>
      <c r="DF14" s="39" t="s">
        <v>38</v>
      </c>
      <c r="DG14" s="39" t="s">
        <v>429</v>
      </c>
      <c r="DH14" s="39" t="s">
        <v>548</v>
      </c>
      <c r="DI14" s="39" t="s">
        <v>549</v>
      </c>
      <c r="DJ14" s="39" t="s">
        <v>156</v>
      </c>
      <c r="DK14" s="39" t="s">
        <v>157</v>
      </c>
      <c r="DL14" s="39" t="s">
        <v>158</v>
      </c>
      <c r="DM14" s="39" t="s">
        <v>159</v>
      </c>
      <c r="DN14" s="39" t="s">
        <v>160</v>
      </c>
      <c r="DO14" s="39" t="s">
        <v>161</v>
      </c>
      <c r="DP14" s="39" t="s">
        <v>162</v>
      </c>
      <c r="DQ14" s="39" t="s">
        <v>163</v>
      </c>
      <c r="DR14" s="39" t="s">
        <v>48</v>
      </c>
    </row>
    <row r="15" spans="1:254" ht="15.6">
      <c r="A15" s="14">
        <v>1</v>
      </c>
      <c r="B15" s="11" t="s">
        <v>557</v>
      </c>
      <c r="C15" s="5"/>
      <c r="D15" s="5"/>
      <c r="E15" s="5">
        <v>1</v>
      </c>
      <c r="F15" s="5"/>
      <c r="G15" s="5"/>
      <c r="H15" s="5">
        <v>1</v>
      </c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/>
      <c r="Z15" s="5">
        <v>1</v>
      </c>
      <c r="AA15" s="5"/>
      <c r="AB15" s="5"/>
      <c r="AC15" s="5">
        <v>1</v>
      </c>
      <c r="AD15" s="5"/>
      <c r="AE15" s="5">
        <v>1</v>
      </c>
      <c r="AF15" s="5"/>
      <c r="AG15" s="5"/>
      <c r="AH15" s="5"/>
      <c r="AI15" s="5">
        <v>1</v>
      </c>
      <c r="AJ15" s="5"/>
      <c r="AK15" s="5"/>
      <c r="AL15" s="5">
        <v>1</v>
      </c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/>
      <c r="BJ15" s="5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6.2" customHeight="1">
      <c r="A16" s="2">
        <v>2</v>
      </c>
      <c r="B16" s="1" t="s">
        <v>558</v>
      </c>
      <c r="C16" s="40"/>
      <c r="D16" s="40">
        <v>1</v>
      </c>
      <c r="E16" s="40"/>
      <c r="F16" s="40"/>
      <c r="G16" s="40">
        <v>1</v>
      </c>
      <c r="H16" s="40"/>
      <c r="I16" s="40"/>
      <c r="J16" s="40">
        <v>1</v>
      </c>
      <c r="K16" s="40"/>
      <c r="L16" s="40"/>
      <c r="M16" s="40">
        <v>1</v>
      </c>
      <c r="N16" s="40"/>
      <c r="O16" s="40"/>
      <c r="P16" s="40">
        <v>1</v>
      </c>
      <c r="Q16" s="40"/>
      <c r="R16" s="40"/>
      <c r="S16" s="40">
        <v>1</v>
      </c>
      <c r="T16" s="40"/>
      <c r="U16" s="40">
        <v>1</v>
      </c>
      <c r="V16" s="40"/>
      <c r="W16" s="40"/>
      <c r="X16" s="40"/>
      <c r="Y16" s="40">
        <v>1</v>
      </c>
      <c r="Z16" s="40"/>
      <c r="AA16" s="40"/>
      <c r="AB16" s="40">
        <v>1</v>
      </c>
      <c r="AC16" s="40"/>
      <c r="AD16" s="40"/>
      <c r="AE16" s="40">
        <v>1</v>
      </c>
      <c r="AF16" s="40"/>
      <c r="AG16" s="40"/>
      <c r="AH16" s="40">
        <v>1</v>
      </c>
      <c r="AI16" s="40"/>
      <c r="AJ16" s="40"/>
      <c r="AK16" s="40">
        <v>1</v>
      </c>
      <c r="AL16" s="40"/>
      <c r="AM16" s="40"/>
      <c r="AN16" s="40">
        <v>1</v>
      </c>
      <c r="AO16" s="40"/>
      <c r="AP16" s="40"/>
      <c r="AQ16" s="40">
        <v>1</v>
      </c>
      <c r="AR16" s="40"/>
      <c r="AS16" s="40"/>
      <c r="AT16" s="40">
        <v>1</v>
      </c>
      <c r="AU16" s="40"/>
      <c r="AV16" s="40"/>
      <c r="AW16" s="40">
        <v>1</v>
      </c>
      <c r="AX16" s="40"/>
      <c r="AY16" s="40"/>
      <c r="AZ16" s="40">
        <v>1</v>
      </c>
      <c r="BA16" s="40"/>
      <c r="BB16" s="40"/>
      <c r="BC16" s="40">
        <v>1</v>
      </c>
      <c r="BD16" s="40"/>
      <c r="BE16" s="40"/>
      <c r="BF16" s="40">
        <v>1</v>
      </c>
      <c r="BG16" s="40"/>
      <c r="BH16" s="40"/>
      <c r="BI16" s="40">
        <v>1</v>
      </c>
      <c r="BJ16" s="40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>
      <c r="A17" s="2">
        <v>3</v>
      </c>
      <c r="B17" s="1" t="s">
        <v>559</v>
      </c>
      <c r="C17" s="40">
        <v>1</v>
      </c>
      <c r="D17" s="40"/>
      <c r="E17" s="40"/>
      <c r="F17" s="40"/>
      <c r="G17" s="40">
        <v>1</v>
      </c>
      <c r="H17" s="40"/>
      <c r="I17" s="40">
        <v>1</v>
      </c>
      <c r="J17" s="40"/>
      <c r="K17" s="40"/>
      <c r="L17" s="40"/>
      <c r="M17" s="40">
        <v>1</v>
      </c>
      <c r="N17" s="40"/>
      <c r="O17" s="40"/>
      <c r="P17" s="40">
        <v>1</v>
      </c>
      <c r="Q17" s="40"/>
      <c r="R17" s="40"/>
      <c r="S17" s="40">
        <v>1</v>
      </c>
      <c r="T17" s="40"/>
      <c r="U17" s="40">
        <v>1</v>
      </c>
      <c r="V17" s="40"/>
      <c r="W17" s="40"/>
      <c r="X17" s="40">
        <v>1</v>
      </c>
      <c r="Y17" s="40"/>
      <c r="Z17" s="40"/>
      <c r="AA17" s="40"/>
      <c r="AB17" s="40">
        <v>1</v>
      </c>
      <c r="AC17" s="40"/>
      <c r="AD17" s="40"/>
      <c r="AE17" s="40">
        <v>1</v>
      </c>
      <c r="AF17" s="40"/>
      <c r="AG17" s="40"/>
      <c r="AH17" s="40">
        <v>1</v>
      </c>
      <c r="AI17" s="40"/>
      <c r="AJ17" s="40"/>
      <c r="AK17" s="40">
        <v>1</v>
      </c>
      <c r="AL17" s="40"/>
      <c r="AM17" s="40"/>
      <c r="AN17" s="40">
        <v>1</v>
      </c>
      <c r="AO17" s="40"/>
      <c r="AP17" s="40"/>
      <c r="AQ17" s="40">
        <v>1</v>
      </c>
      <c r="AR17" s="40"/>
      <c r="AS17" s="40"/>
      <c r="AT17" s="40">
        <v>1</v>
      </c>
      <c r="AU17" s="40"/>
      <c r="AV17" s="40"/>
      <c r="AW17" s="40">
        <v>1</v>
      </c>
      <c r="AX17" s="40"/>
      <c r="AY17" s="40"/>
      <c r="AZ17" s="40">
        <v>1</v>
      </c>
      <c r="BA17" s="40"/>
      <c r="BB17" s="40"/>
      <c r="BC17" s="40">
        <v>1</v>
      </c>
      <c r="BD17" s="40"/>
      <c r="BE17" s="40"/>
      <c r="BF17" s="40">
        <v>1</v>
      </c>
      <c r="BG17" s="40"/>
      <c r="BH17" s="40"/>
      <c r="BI17" s="40">
        <v>1</v>
      </c>
      <c r="BJ17" s="40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>
      <c r="A18" s="2">
        <v>4</v>
      </c>
      <c r="B18" s="1" t="s">
        <v>560</v>
      </c>
      <c r="C18" s="40">
        <v>1</v>
      </c>
      <c r="D18" s="40"/>
      <c r="E18" s="40"/>
      <c r="F18" s="40"/>
      <c r="G18" s="40">
        <v>1</v>
      </c>
      <c r="H18" s="40"/>
      <c r="I18" s="40">
        <v>1</v>
      </c>
      <c r="J18" s="40"/>
      <c r="K18" s="40"/>
      <c r="L18" s="40"/>
      <c r="M18" s="40">
        <v>1</v>
      </c>
      <c r="N18" s="40"/>
      <c r="O18" s="40"/>
      <c r="P18" s="40">
        <v>1</v>
      </c>
      <c r="Q18" s="40"/>
      <c r="R18" s="40"/>
      <c r="S18" s="40">
        <v>1</v>
      </c>
      <c r="T18" s="40"/>
      <c r="U18" s="40">
        <v>1</v>
      </c>
      <c r="V18" s="40"/>
      <c r="W18" s="40"/>
      <c r="X18" s="40"/>
      <c r="Y18" s="40">
        <v>1</v>
      </c>
      <c r="Z18" s="40"/>
      <c r="AA18" s="40"/>
      <c r="AB18" s="40">
        <v>1</v>
      </c>
      <c r="AC18" s="40"/>
      <c r="AD18" s="40"/>
      <c r="AE18" s="40">
        <v>1</v>
      </c>
      <c r="AF18" s="40"/>
      <c r="AG18" s="40"/>
      <c r="AH18" s="40">
        <v>1</v>
      </c>
      <c r="AI18" s="40"/>
      <c r="AJ18" s="40"/>
      <c r="AK18" s="40">
        <v>1</v>
      </c>
      <c r="AL18" s="40"/>
      <c r="AM18" s="40"/>
      <c r="AN18" s="40">
        <v>1</v>
      </c>
      <c r="AO18" s="40"/>
      <c r="AP18" s="40"/>
      <c r="AQ18" s="40">
        <v>1</v>
      </c>
      <c r="AR18" s="40"/>
      <c r="AS18" s="40"/>
      <c r="AT18" s="40">
        <v>1</v>
      </c>
      <c r="AU18" s="40"/>
      <c r="AV18" s="40"/>
      <c r="AW18" s="40">
        <v>1</v>
      </c>
      <c r="AX18" s="40"/>
      <c r="AY18" s="40"/>
      <c r="AZ18" s="40">
        <v>1</v>
      </c>
      <c r="BA18" s="40"/>
      <c r="BB18" s="40"/>
      <c r="BC18" s="40">
        <v>1</v>
      </c>
      <c r="BD18" s="40"/>
      <c r="BE18" s="40"/>
      <c r="BF18" s="40">
        <v>1</v>
      </c>
      <c r="BG18" s="40"/>
      <c r="BH18" s="40"/>
      <c r="BI18" s="40">
        <v>1</v>
      </c>
      <c r="BJ18" s="40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>
      <c r="A19" s="2">
        <v>5</v>
      </c>
      <c r="B19" s="1" t="s">
        <v>561</v>
      </c>
      <c r="C19" s="40"/>
      <c r="D19" s="40">
        <v>1</v>
      </c>
      <c r="E19" s="40"/>
      <c r="F19" s="40"/>
      <c r="G19" s="40">
        <v>1</v>
      </c>
      <c r="H19" s="40"/>
      <c r="I19" s="40"/>
      <c r="J19" s="40">
        <v>1</v>
      </c>
      <c r="K19" s="40"/>
      <c r="L19" s="40"/>
      <c r="M19" s="40">
        <v>1</v>
      </c>
      <c r="N19" s="40"/>
      <c r="O19" s="40"/>
      <c r="P19" s="40">
        <v>1</v>
      </c>
      <c r="Q19" s="40"/>
      <c r="R19" s="40"/>
      <c r="S19" s="40">
        <v>1</v>
      </c>
      <c r="T19" s="40"/>
      <c r="U19" s="40"/>
      <c r="V19" s="40">
        <v>1</v>
      </c>
      <c r="W19" s="40"/>
      <c r="X19" s="40"/>
      <c r="Y19" s="40"/>
      <c r="Z19" s="40">
        <v>1</v>
      </c>
      <c r="AA19" s="40"/>
      <c r="AB19" s="40"/>
      <c r="AC19" s="40">
        <v>1</v>
      </c>
      <c r="AD19" s="40"/>
      <c r="AE19" s="40"/>
      <c r="AF19" s="40">
        <v>1</v>
      </c>
      <c r="AG19" s="40"/>
      <c r="AH19" s="40"/>
      <c r="AI19" s="40">
        <v>1</v>
      </c>
      <c r="AJ19" s="40"/>
      <c r="AK19" s="40"/>
      <c r="AL19" s="40">
        <v>1</v>
      </c>
      <c r="AM19" s="40"/>
      <c r="AN19" s="40"/>
      <c r="AO19" s="40">
        <v>1</v>
      </c>
      <c r="AP19" s="40"/>
      <c r="AQ19" s="40"/>
      <c r="AR19" s="40">
        <v>1</v>
      </c>
      <c r="AS19" s="40"/>
      <c r="AT19" s="40"/>
      <c r="AU19" s="40">
        <v>1</v>
      </c>
      <c r="AV19" s="40"/>
      <c r="AW19" s="40"/>
      <c r="AX19" s="40">
        <v>1</v>
      </c>
      <c r="AY19" s="40"/>
      <c r="AZ19" s="40">
        <v>1</v>
      </c>
      <c r="BA19" s="40"/>
      <c r="BB19" s="40"/>
      <c r="BC19" s="40">
        <v>1</v>
      </c>
      <c r="BD19" s="40"/>
      <c r="BE19" s="40"/>
      <c r="BF19" s="40">
        <v>1</v>
      </c>
      <c r="BG19" s="40"/>
      <c r="BH19" s="40"/>
      <c r="BI19" s="40"/>
      <c r="BJ19" s="40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>
      <c r="A20" s="2">
        <v>6</v>
      </c>
      <c r="B20" s="1" t="s">
        <v>562</v>
      </c>
      <c r="C20" s="40">
        <v>1</v>
      </c>
      <c r="D20" s="40"/>
      <c r="E20" s="40"/>
      <c r="F20" s="40">
        <v>1</v>
      </c>
      <c r="G20" s="40"/>
      <c r="H20" s="40"/>
      <c r="I20" s="40">
        <v>1</v>
      </c>
      <c r="J20" s="40"/>
      <c r="K20" s="40"/>
      <c r="L20" s="40"/>
      <c r="M20" s="40">
        <v>1</v>
      </c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/>
      <c r="AZ20" s="40">
        <v>1</v>
      </c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>
      <c r="A21" s="2">
        <v>7</v>
      </c>
      <c r="B21" s="20" t="s">
        <v>563</v>
      </c>
      <c r="C21" s="40"/>
      <c r="D21" s="40">
        <v>1</v>
      </c>
      <c r="E21" s="40"/>
      <c r="F21" s="40"/>
      <c r="G21" s="40">
        <v>1</v>
      </c>
      <c r="H21" s="40"/>
      <c r="I21" s="40"/>
      <c r="J21" s="40">
        <v>1</v>
      </c>
      <c r="K21" s="40"/>
      <c r="L21" s="40"/>
      <c r="M21" s="40">
        <v>1</v>
      </c>
      <c r="N21" s="40"/>
      <c r="O21" s="40"/>
      <c r="P21" s="40">
        <v>1</v>
      </c>
      <c r="Q21" s="40"/>
      <c r="R21" s="40"/>
      <c r="S21" s="40">
        <v>1</v>
      </c>
      <c r="T21" s="40"/>
      <c r="U21" s="40"/>
      <c r="V21" s="40">
        <v>1</v>
      </c>
      <c r="W21" s="40"/>
      <c r="X21" s="40"/>
      <c r="Y21" s="40">
        <v>1</v>
      </c>
      <c r="Z21" s="40"/>
      <c r="AA21" s="40"/>
      <c r="AB21" s="40">
        <v>1</v>
      </c>
      <c r="AC21" s="40"/>
      <c r="AD21" s="40"/>
      <c r="AE21" s="40">
        <v>1</v>
      </c>
      <c r="AF21" s="40"/>
      <c r="AG21" s="40"/>
      <c r="AH21" s="40">
        <v>1</v>
      </c>
      <c r="AI21" s="40"/>
      <c r="AJ21" s="40"/>
      <c r="AK21" s="40">
        <v>1</v>
      </c>
      <c r="AL21" s="40"/>
      <c r="AM21" s="40"/>
      <c r="AN21" s="40">
        <v>1</v>
      </c>
      <c r="AO21" s="40"/>
      <c r="AP21" s="40"/>
      <c r="AQ21" s="40">
        <v>1</v>
      </c>
      <c r="AR21" s="40"/>
      <c r="AS21" s="40"/>
      <c r="AT21" s="40">
        <v>1</v>
      </c>
      <c r="AU21" s="40"/>
      <c r="AV21" s="40"/>
      <c r="AW21" s="40">
        <v>1</v>
      </c>
      <c r="AX21" s="40"/>
      <c r="AY21" s="40"/>
      <c r="AZ21" s="40">
        <v>1</v>
      </c>
      <c r="BA21" s="40"/>
      <c r="BB21" s="40"/>
      <c r="BC21" s="40">
        <v>1</v>
      </c>
      <c r="BD21" s="40"/>
      <c r="BE21" s="40"/>
      <c r="BF21" s="40">
        <v>1</v>
      </c>
      <c r="BG21" s="40"/>
      <c r="BH21" s="40"/>
      <c r="BI21" s="40">
        <v>1</v>
      </c>
      <c r="BJ21" s="40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>
      <c r="A22" s="3">
        <v>8</v>
      </c>
      <c r="B22" s="20" t="s">
        <v>564</v>
      </c>
      <c r="C22" s="41"/>
      <c r="D22" s="41">
        <v>1</v>
      </c>
      <c r="E22" s="41"/>
      <c r="F22" s="41"/>
      <c r="G22" s="41">
        <v>1</v>
      </c>
      <c r="H22" s="41"/>
      <c r="I22" s="41"/>
      <c r="J22" s="41">
        <v>1</v>
      </c>
      <c r="K22" s="41"/>
      <c r="L22" s="41"/>
      <c r="M22" s="41">
        <v>1</v>
      </c>
      <c r="N22" s="41"/>
      <c r="O22" s="41"/>
      <c r="P22" s="41">
        <v>1</v>
      </c>
      <c r="Q22" s="41"/>
      <c r="R22" s="41"/>
      <c r="S22" s="41">
        <v>1</v>
      </c>
      <c r="T22" s="41"/>
      <c r="U22" s="41">
        <v>1</v>
      </c>
      <c r="V22" s="41"/>
      <c r="W22" s="41"/>
      <c r="X22" s="41"/>
      <c r="Y22" s="41">
        <v>1</v>
      </c>
      <c r="Z22" s="41"/>
      <c r="AA22" s="41"/>
      <c r="AB22" s="41">
        <v>1</v>
      </c>
      <c r="AC22" s="41"/>
      <c r="AD22" s="41"/>
      <c r="AE22" s="41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41"/>
      <c r="AN22" s="41">
        <v>1</v>
      </c>
      <c r="AO22" s="41"/>
      <c r="AP22" s="41"/>
      <c r="AQ22" s="41">
        <v>1</v>
      </c>
      <c r="AR22" s="41"/>
      <c r="AS22" s="41"/>
      <c r="AT22" s="41">
        <v>1</v>
      </c>
      <c r="AU22" s="41"/>
      <c r="AV22" s="41"/>
      <c r="AW22" s="41">
        <v>1</v>
      </c>
      <c r="AX22" s="41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41"/>
      <c r="BI22" s="41">
        <v>1</v>
      </c>
      <c r="BJ22" s="41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>
      <c r="A23" s="3">
        <v>9</v>
      </c>
      <c r="B23" s="20" t="s">
        <v>565</v>
      </c>
      <c r="C23" s="41">
        <v>1</v>
      </c>
      <c r="D23" s="41"/>
      <c r="E23" s="41"/>
      <c r="F23" s="41">
        <v>1</v>
      </c>
      <c r="G23" s="41"/>
      <c r="H23" s="41"/>
      <c r="I23" s="41"/>
      <c r="J23" s="41">
        <v>1</v>
      </c>
      <c r="K23" s="41"/>
      <c r="L23" s="41"/>
      <c r="M23" s="41">
        <v>1</v>
      </c>
      <c r="N23" s="41"/>
      <c r="O23" s="41"/>
      <c r="P23" s="41">
        <v>1</v>
      </c>
      <c r="Q23" s="41"/>
      <c r="R23" s="41"/>
      <c r="S23" s="41">
        <v>1</v>
      </c>
      <c r="T23" s="41"/>
      <c r="U23" s="41"/>
      <c r="V23" s="41">
        <v>1</v>
      </c>
      <c r="W23" s="41"/>
      <c r="X23" s="41"/>
      <c r="Y23" s="41">
        <v>1</v>
      </c>
      <c r="Z23" s="41"/>
      <c r="AA23" s="41"/>
      <c r="AB23" s="41">
        <v>1</v>
      </c>
      <c r="AC23" s="41"/>
      <c r="AD23" s="41"/>
      <c r="AE23" s="41">
        <v>1</v>
      </c>
      <c r="AF23" s="41"/>
      <c r="AG23" s="41"/>
      <c r="AH23" s="41">
        <v>1</v>
      </c>
      <c r="AI23" s="41"/>
      <c r="AJ23" s="41"/>
      <c r="AK23" s="41">
        <v>1</v>
      </c>
      <c r="AL23" s="41"/>
      <c r="AM23" s="41"/>
      <c r="AN23" s="41">
        <v>1</v>
      </c>
      <c r="AO23" s="41"/>
      <c r="AP23" s="41"/>
      <c r="AQ23" s="41">
        <v>1</v>
      </c>
      <c r="AR23" s="41"/>
      <c r="AS23" s="41"/>
      <c r="AT23" s="41">
        <v>1</v>
      </c>
      <c r="AU23" s="41"/>
      <c r="AV23" s="41"/>
      <c r="AW23" s="41">
        <v>1</v>
      </c>
      <c r="AX23" s="41"/>
      <c r="AY23" s="41"/>
      <c r="AZ23" s="41">
        <v>1</v>
      </c>
      <c r="BA23" s="41"/>
      <c r="BB23" s="41"/>
      <c r="BC23" s="41">
        <v>1</v>
      </c>
      <c r="BD23" s="41"/>
      <c r="BE23" s="41"/>
      <c r="BF23" s="41">
        <v>1</v>
      </c>
      <c r="BG23" s="41"/>
      <c r="BH23" s="41"/>
      <c r="BI23" s="41">
        <v>1</v>
      </c>
      <c r="BJ23" s="41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6">
      <c r="A24" s="3">
        <v>10</v>
      </c>
      <c r="B24" s="20" t="s">
        <v>566</v>
      </c>
      <c r="C24" s="5"/>
      <c r="D24" s="5"/>
      <c r="E24" s="5">
        <v>1</v>
      </c>
      <c r="F24" s="5"/>
      <c r="G24" s="5"/>
      <c r="H24" s="5">
        <v>1</v>
      </c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/>
      <c r="Z24" s="5">
        <v>1</v>
      </c>
      <c r="AA24" s="5"/>
      <c r="AB24" s="5"/>
      <c r="AC24" s="5">
        <v>1</v>
      </c>
      <c r="AD24" s="5"/>
      <c r="AE24" s="5">
        <v>1</v>
      </c>
      <c r="AF24" s="5"/>
      <c r="AG24" s="5"/>
      <c r="AH24" s="5"/>
      <c r="AI24" s="5">
        <v>1</v>
      </c>
      <c r="AJ24" s="5"/>
      <c r="AK24" s="5"/>
      <c r="AL24" s="5">
        <v>1</v>
      </c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/>
      <c r="BJ24" s="5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6">
      <c r="A25" s="3">
        <v>11</v>
      </c>
      <c r="B25" s="20" t="s">
        <v>567</v>
      </c>
      <c r="C25" s="40"/>
      <c r="D25" s="40">
        <v>1</v>
      </c>
      <c r="E25" s="40"/>
      <c r="F25" s="40"/>
      <c r="G25" s="40">
        <v>1</v>
      </c>
      <c r="H25" s="40"/>
      <c r="I25" s="40"/>
      <c r="J25" s="40">
        <v>1</v>
      </c>
      <c r="K25" s="40"/>
      <c r="L25" s="40"/>
      <c r="M25" s="40">
        <v>1</v>
      </c>
      <c r="N25" s="40"/>
      <c r="O25" s="40"/>
      <c r="P25" s="40">
        <v>1</v>
      </c>
      <c r="Q25" s="40"/>
      <c r="R25" s="40"/>
      <c r="S25" s="40">
        <v>1</v>
      </c>
      <c r="T25" s="40"/>
      <c r="U25" s="40">
        <v>1</v>
      </c>
      <c r="V25" s="40"/>
      <c r="W25" s="40"/>
      <c r="X25" s="40"/>
      <c r="Y25" s="40">
        <v>1</v>
      </c>
      <c r="Z25" s="40"/>
      <c r="AA25" s="40"/>
      <c r="AB25" s="40">
        <v>1</v>
      </c>
      <c r="AC25" s="40"/>
      <c r="AD25" s="40"/>
      <c r="AE25" s="40">
        <v>1</v>
      </c>
      <c r="AF25" s="40"/>
      <c r="AG25" s="40"/>
      <c r="AH25" s="40">
        <v>1</v>
      </c>
      <c r="AI25" s="40"/>
      <c r="AJ25" s="40"/>
      <c r="AK25" s="40">
        <v>1</v>
      </c>
      <c r="AL25" s="40"/>
      <c r="AM25" s="40"/>
      <c r="AN25" s="40">
        <v>1</v>
      </c>
      <c r="AO25" s="40"/>
      <c r="AP25" s="40"/>
      <c r="AQ25" s="40">
        <v>1</v>
      </c>
      <c r="AR25" s="40"/>
      <c r="AS25" s="40"/>
      <c r="AT25" s="40">
        <v>1</v>
      </c>
      <c r="AU25" s="40"/>
      <c r="AV25" s="40"/>
      <c r="AW25" s="40">
        <v>1</v>
      </c>
      <c r="AX25" s="40"/>
      <c r="AY25" s="40"/>
      <c r="AZ25" s="40">
        <v>1</v>
      </c>
      <c r="BA25" s="40"/>
      <c r="BB25" s="40"/>
      <c r="BC25" s="40">
        <v>1</v>
      </c>
      <c r="BD25" s="40"/>
      <c r="BE25" s="40"/>
      <c r="BF25" s="40">
        <v>1</v>
      </c>
      <c r="BG25" s="40"/>
      <c r="BH25" s="40"/>
      <c r="BI25" s="40">
        <v>1</v>
      </c>
      <c r="BJ25" s="40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>
      <c r="A26" s="3">
        <v>12</v>
      </c>
      <c r="B26" s="20" t="s">
        <v>568</v>
      </c>
      <c r="C26" s="40">
        <v>1</v>
      </c>
      <c r="D26" s="40"/>
      <c r="E26" s="40"/>
      <c r="F26" s="40"/>
      <c r="G26" s="40">
        <v>1</v>
      </c>
      <c r="H26" s="40"/>
      <c r="I26" s="40">
        <v>1</v>
      </c>
      <c r="J26" s="40"/>
      <c r="K26" s="40"/>
      <c r="L26" s="40"/>
      <c r="M26" s="40">
        <v>1</v>
      </c>
      <c r="N26" s="40"/>
      <c r="O26" s="40"/>
      <c r="P26" s="40">
        <v>1</v>
      </c>
      <c r="Q26" s="40"/>
      <c r="R26" s="40"/>
      <c r="S26" s="40">
        <v>1</v>
      </c>
      <c r="T26" s="40"/>
      <c r="U26" s="40">
        <v>1</v>
      </c>
      <c r="V26" s="40"/>
      <c r="W26" s="40"/>
      <c r="X26" s="40">
        <v>1</v>
      </c>
      <c r="Y26" s="40"/>
      <c r="Z26" s="40"/>
      <c r="AA26" s="40"/>
      <c r="AB26" s="40">
        <v>1</v>
      </c>
      <c r="AC26" s="40"/>
      <c r="AD26" s="40"/>
      <c r="AE26" s="40">
        <v>1</v>
      </c>
      <c r="AF26" s="40"/>
      <c r="AG26" s="40"/>
      <c r="AH26" s="40">
        <v>1</v>
      </c>
      <c r="AI26" s="40"/>
      <c r="AJ26" s="40"/>
      <c r="AK26" s="40">
        <v>1</v>
      </c>
      <c r="AL26" s="40"/>
      <c r="AM26" s="40"/>
      <c r="AN26" s="40">
        <v>1</v>
      </c>
      <c r="AO26" s="40"/>
      <c r="AP26" s="40"/>
      <c r="AQ26" s="40">
        <v>1</v>
      </c>
      <c r="AR26" s="40"/>
      <c r="AS26" s="40"/>
      <c r="AT26" s="40">
        <v>1</v>
      </c>
      <c r="AU26" s="40"/>
      <c r="AV26" s="40"/>
      <c r="AW26" s="40">
        <v>1</v>
      </c>
      <c r="AX26" s="40"/>
      <c r="AY26" s="40"/>
      <c r="AZ26" s="40">
        <v>1</v>
      </c>
      <c r="BA26" s="40"/>
      <c r="BB26" s="40"/>
      <c r="BC26" s="40">
        <v>1</v>
      </c>
      <c r="BD26" s="40"/>
      <c r="BE26" s="40"/>
      <c r="BF26" s="40">
        <v>1</v>
      </c>
      <c r="BG26" s="40"/>
      <c r="BH26" s="40"/>
      <c r="BI26" s="40">
        <v>1</v>
      </c>
      <c r="BJ26" s="40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>
      <c r="A27" s="3">
        <v>13</v>
      </c>
      <c r="B27" s="20" t="s">
        <v>569</v>
      </c>
      <c r="C27" s="40">
        <v>1</v>
      </c>
      <c r="D27" s="40"/>
      <c r="E27" s="40"/>
      <c r="F27" s="40"/>
      <c r="G27" s="40">
        <v>1</v>
      </c>
      <c r="H27" s="40"/>
      <c r="I27" s="40">
        <v>1</v>
      </c>
      <c r="J27" s="40"/>
      <c r="K27" s="40"/>
      <c r="L27" s="40"/>
      <c r="M27" s="40">
        <v>1</v>
      </c>
      <c r="N27" s="40"/>
      <c r="O27" s="40"/>
      <c r="P27" s="40">
        <v>1</v>
      </c>
      <c r="Q27" s="40"/>
      <c r="R27" s="40"/>
      <c r="S27" s="40">
        <v>1</v>
      </c>
      <c r="T27" s="40"/>
      <c r="U27" s="40">
        <v>1</v>
      </c>
      <c r="V27" s="40"/>
      <c r="W27" s="40"/>
      <c r="X27" s="40"/>
      <c r="Y27" s="40">
        <v>1</v>
      </c>
      <c r="Z27" s="40"/>
      <c r="AA27" s="40"/>
      <c r="AB27" s="40">
        <v>1</v>
      </c>
      <c r="AC27" s="40"/>
      <c r="AD27" s="40"/>
      <c r="AE27" s="40">
        <v>1</v>
      </c>
      <c r="AF27" s="40"/>
      <c r="AG27" s="40"/>
      <c r="AH27" s="40">
        <v>1</v>
      </c>
      <c r="AI27" s="40"/>
      <c r="AJ27" s="40"/>
      <c r="AK27" s="40">
        <v>1</v>
      </c>
      <c r="AL27" s="40"/>
      <c r="AM27" s="40"/>
      <c r="AN27" s="40">
        <v>1</v>
      </c>
      <c r="AO27" s="40"/>
      <c r="AP27" s="40"/>
      <c r="AQ27" s="40">
        <v>1</v>
      </c>
      <c r="AR27" s="40"/>
      <c r="AS27" s="40"/>
      <c r="AT27" s="40">
        <v>1</v>
      </c>
      <c r="AU27" s="40"/>
      <c r="AV27" s="40"/>
      <c r="AW27" s="40">
        <v>1</v>
      </c>
      <c r="AX27" s="40"/>
      <c r="AY27" s="40"/>
      <c r="AZ27" s="40">
        <v>1</v>
      </c>
      <c r="BA27" s="40"/>
      <c r="BB27" s="40"/>
      <c r="BC27" s="40">
        <v>1</v>
      </c>
      <c r="BD27" s="40"/>
      <c r="BE27" s="40"/>
      <c r="BF27" s="40">
        <v>1</v>
      </c>
      <c r="BG27" s="40"/>
      <c r="BH27" s="40"/>
      <c r="BI27" s="40">
        <v>1</v>
      </c>
      <c r="BJ27" s="40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>
      <c r="A28" s="3">
        <v>14</v>
      </c>
      <c r="B28" s="20" t="s">
        <v>570</v>
      </c>
      <c r="C28" s="40"/>
      <c r="D28" s="40">
        <v>1</v>
      </c>
      <c r="E28" s="40"/>
      <c r="F28" s="40"/>
      <c r="G28" s="40">
        <v>1</v>
      </c>
      <c r="H28" s="40"/>
      <c r="I28" s="40"/>
      <c r="J28" s="40">
        <v>1</v>
      </c>
      <c r="K28" s="40"/>
      <c r="L28" s="40"/>
      <c r="M28" s="40">
        <v>1</v>
      </c>
      <c r="N28" s="40"/>
      <c r="O28" s="40"/>
      <c r="P28" s="40">
        <v>1</v>
      </c>
      <c r="Q28" s="40"/>
      <c r="R28" s="40"/>
      <c r="S28" s="40">
        <v>1</v>
      </c>
      <c r="T28" s="40"/>
      <c r="U28" s="40"/>
      <c r="V28" s="40">
        <v>1</v>
      </c>
      <c r="W28" s="40"/>
      <c r="X28" s="40"/>
      <c r="Y28" s="40"/>
      <c r="Z28" s="40">
        <v>1</v>
      </c>
      <c r="AA28" s="40"/>
      <c r="AB28" s="40"/>
      <c r="AC28" s="40">
        <v>1</v>
      </c>
      <c r="AD28" s="40"/>
      <c r="AE28" s="40"/>
      <c r="AF28" s="40">
        <v>1</v>
      </c>
      <c r="AG28" s="40"/>
      <c r="AH28" s="40"/>
      <c r="AI28" s="40">
        <v>1</v>
      </c>
      <c r="AJ28" s="40"/>
      <c r="AK28" s="40"/>
      <c r="AL28" s="40">
        <v>1</v>
      </c>
      <c r="AM28" s="40"/>
      <c r="AN28" s="40"/>
      <c r="AO28" s="40">
        <v>1</v>
      </c>
      <c r="AP28" s="40"/>
      <c r="AQ28" s="40"/>
      <c r="AR28" s="40">
        <v>1</v>
      </c>
      <c r="AS28" s="40"/>
      <c r="AT28" s="40"/>
      <c r="AU28" s="40">
        <v>1</v>
      </c>
      <c r="AV28" s="40"/>
      <c r="AW28" s="40"/>
      <c r="AX28" s="40">
        <v>1</v>
      </c>
      <c r="AY28" s="40"/>
      <c r="AZ28" s="40">
        <v>1</v>
      </c>
      <c r="BA28" s="40"/>
      <c r="BB28" s="40"/>
      <c r="BC28" s="40">
        <v>1</v>
      </c>
      <c r="BD28" s="40"/>
      <c r="BE28" s="40"/>
      <c r="BF28" s="40">
        <v>1</v>
      </c>
      <c r="BG28" s="40"/>
      <c r="BH28" s="40"/>
      <c r="BI28" s="40"/>
      <c r="BJ28" s="40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>
      <c r="A29" s="3">
        <v>15</v>
      </c>
      <c r="B29" s="20" t="s">
        <v>571</v>
      </c>
      <c r="C29" s="40">
        <v>1</v>
      </c>
      <c r="D29" s="40"/>
      <c r="E29" s="40"/>
      <c r="F29" s="40">
        <v>1</v>
      </c>
      <c r="G29" s="40"/>
      <c r="H29" s="40"/>
      <c r="I29" s="40">
        <v>1</v>
      </c>
      <c r="J29" s="40"/>
      <c r="K29" s="40"/>
      <c r="L29" s="40"/>
      <c r="M29" s="40">
        <v>1</v>
      </c>
      <c r="N29" s="40"/>
      <c r="O29" s="40">
        <v>1</v>
      </c>
      <c r="P29" s="40"/>
      <c r="Q29" s="40"/>
      <c r="R29" s="40">
        <v>1</v>
      </c>
      <c r="S29" s="40"/>
      <c r="T29" s="40"/>
      <c r="U29" s="40">
        <v>1</v>
      </c>
      <c r="V29" s="40"/>
      <c r="W29" s="40"/>
      <c r="X29" s="40">
        <v>1</v>
      </c>
      <c r="Y29" s="40"/>
      <c r="Z29" s="40"/>
      <c r="AA29" s="40">
        <v>1</v>
      </c>
      <c r="AB29" s="40"/>
      <c r="AC29" s="40"/>
      <c r="AD29" s="40">
        <v>1</v>
      </c>
      <c r="AE29" s="40"/>
      <c r="AF29" s="40"/>
      <c r="AG29" s="40">
        <v>1</v>
      </c>
      <c r="AH29" s="40"/>
      <c r="AI29" s="40"/>
      <c r="AJ29" s="40">
        <v>1</v>
      </c>
      <c r="AK29" s="40"/>
      <c r="AL29" s="40"/>
      <c r="AM29" s="40">
        <v>1</v>
      </c>
      <c r="AN29" s="40"/>
      <c r="AO29" s="40"/>
      <c r="AP29" s="40">
        <v>1</v>
      </c>
      <c r="AQ29" s="40"/>
      <c r="AR29" s="40"/>
      <c r="AS29" s="40">
        <v>1</v>
      </c>
      <c r="AT29" s="40"/>
      <c r="AU29" s="40"/>
      <c r="AV29" s="40">
        <v>1</v>
      </c>
      <c r="AW29" s="40"/>
      <c r="AX29" s="40"/>
      <c r="AY29" s="40"/>
      <c r="AZ29" s="40">
        <v>1</v>
      </c>
      <c r="BA29" s="40"/>
      <c r="BB29" s="40">
        <v>1</v>
      </c>
      <c r="BC29" s="40"/>
      <c r="BD29" s="40"/>
      <c r="BE29" s="40">
        <v>1</v>
      </c>
      <c r="BF29" s="40"/>
      <c r="BG29" s="40"/>
      <c r="BH29" s="40">
        <v>1</v>
      </c>
      <c r="BI29" s="40"/>
      <c r="BJ29" s="40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>
      <c r="A30" s="3">
        <v>16</v>
      </c>
      <c r="B30" s="20" t="s">
        <v>572</v>
      </c>
      <c r="C30" s="40"/>
      <c r="D30" s="40">
        <v>1</v>
      </c>
      <c r="E30" s="40"/>
      <c r="F30" s="40"/>
      <c r="G30" s="40">
        <v>1</v>
      </c>
      <c r="H30" s="40"/>
      <c r="I30" s="40"/>
      <c r="J30" s="40">
        <v>1</v>
      </c>
      <c r="K30" s="40"/>
      <c r="L30" s="40"/>
      <c r="M30" s="40">
        <v>1</v>
      </c>
      <c r="N30" s="40"/>
      <c r="O30" s="40"/>
      <c r="P30" s="40">
        <v>1</v>
      </c>
      <c r="Q30" s="40"/>
      <c r="R30" s="40"/>
      <c r="S30" s="40">
        <v>1</v>
      </c>
      <c r="T30" s="40"/>
      <c r="U30" s="40"/>
      <c r="V30" s="40">
        <v>1</v>
      </c>
      <c r="W30" s="40"/>
      <c r="X30" s="40"/>
      <c r="Y30" s="40">
        <v>1</v>
      </c>
      <c r="Z30" s="40"/>
      <c r="AA30" s="40"/>
      <c r="AB30" s="40">
        <v>1</v>
      </c>
      <c r="AC30" s="40"/>
      <c r="AD30" s="40"/>
      <c r="AE30" s="40">
        <v>1</v>
      </c>
      <c r="AF30" s="40"/>
      <c r="AG30" s="40"/>
      <c r="AH30" s="40">
        <v>1</v>
      </c>
      <c r="AI30" s="40"/>
      <c r="AJ30" s="40"/>
      <c r="AK30" s="40">
        <v>1</v>
      </c>
      <c r="AL30" s="40"/>
      <c r="AM30" s="40"/>
      <c r="AN30" s="40">
        <v>1</v>
      </c>
      <c r="AO30" s="40"/>
      <c r="AP30" s="40"/>
      <c r="AQ30" s="40">
        <v>1</v>
      </c>
      <c r="AR30" s="40"/>
      <c r="AS30" s="40"/>
      <c r="AT30" s="40">
        <v>1</v>
      </c>
      <c r="AU30" s="40"/>
      <c r="AV30" s="40"/>
      <c r="AW30" s="40">
        <v>1</v>
      </c>
      <c r="AX30" s="40"/>
      <c r="AY30" s="40"/>
      <c r="AZ30" s="40">
        <v>1</v>
      </c>
      <c r="BA30" s="40"/>
      <c r="BB30" s="40"/>
      <c r="BC30" s="40">
        <v>1</v>
      </c>
      <c r="BD30" s="40"/>
      <c r="BE30" s="40"/>
      <c r="BF30" s="40">
        <v>1</v>
      </c>
      <c r="BG30" s="40"/>
      <c r="BH30" s="40"/>
      <c r="BI30" s="40">
        <v>1</v>
      </c>
      <c r="BJ30" s="40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6">
      <c r="A31" s="3">
        <v>17</v>
      </c>
      <c r="B31" s="20" t="s">
        <v>573</v>
      </c>
      <c r="C31" s="41"/>
      <c r="D31" s="41">
        <v>1</v>
      </c>
      <c r="E31" s="41"/>
      <c r="F31" s="41"/>
      <c r="G31" s="41">
        <v>1</v>
      </c>
      <c r="H31" s="41"/>
      <c r="I31" s="41"/>
      <c r="J31" s="41">
        <v>1</v>
      </c>
      <c r="K31" s="41"/>
      <c r="L31" s="41"/>
      <c r="M31" s="41">
        <v>1</v>
      </c>
      <c r="N31" s="41"/>
      <c r="O31" s="41"/>
      <c r="P31" s="41">
        <v>1</v>
      </c>
      <c r="Q31" s="41"/>
      <c r="R31" s="41"/>
      <c r="S31" s="41">
        <v>1</v>
      </c>
      <c r="T31" s="41"/>
      <c r="U31" s="41">
        <v>1</v>
      </c>
      <c r="V31" s="41"/>
      <c r="W31" s="41"/>
      <c r="X31" s="41"/>
      <c r="Y31" s="41">
        <v>1</v>
      </c>
      <c r="Z31" s="41"/>
      <c r="AA31" s="41"/>
      <c r="AB31" s="41">
        <v>1</v>
      </c>
      <c r="AC31" s="41"/>
      <c r="AD31" s="41"/>
      <c r="AE31" s="41">
        <v>1</v>
      </c>
      <c r="AF31" s="41"/>
      <c r="AG31" s="41"/>
      <c r="AH31" s="41">
        <v>1</v>
      </c>
      <c r="AI31" s="41"/>
      <c r="AJ31" s="41"/>
      <c r="AK31" s="41">
        <v>1</v>
      </c>
      <c r="AL31" s="41"/>
      <c r="AM31" s="41"/>
      <c r="AN31" s="41">
        <v>1</v>
      </c>
      <c r="AO31" s="41"/>
      <c r="AP31" s="41"/>
      <c r="AQ31" s="41">
        <v>1</v>
      </c>
      <c r="AR31" s="41"/>
      <c r="AS31" s="41"/>
      <c r="AT31" s="41">
        <v>1</v>
      </c>
      <c r="AU31" s="41"/>
      <c r="AV31" s="41"/>
      <c r="AW31" s="41">
        <v>1</v>
      </c>
      <c r="AX31" s="41"/>
      <c r="AY31" s="41"/>
      <c r="AZ31" s="41">
        <v>1</v>
      </c>
      <c r="BA31" s="41"/>
      <c r="BB31" s="41"/>
      <c r="BC31" s="41">
        <v>1</v>
      </c>
      <c r="BD31" s="41"/>
      <c r="BE31" s="41"/>
      <c r="BF31" s="41">
        <v>1</v>
      </c>
      <c r="BG31" s="41"/>
      <c r="BH31" s="41"/>
      <c r="BI31" s="41">
        <v>1</v>
      </c>
      <c r="BJ31" s="41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6">
      <c r="A32" s="3">
        <v>18</v>
      </c>
      <c r="B32" s="20" t="s">
        <v>574</v>
      </c>
      <c r="C32" s="41">
        <v>1</v>
      </c>
      <c r="D32" s="41"/>
      <c r="E32" s="41"/>
      <c r="F32" s="41">
        <v>1</v>
      </c>
      <c r="G32" s="41"/>
      <c r="H32" s="41"/>
      <c r="I32" s="41"/>
      <c r="J32" s="41">
        <v>1</v>
      </c>
      <c r="K32" s="41"/>
      <c r="L32" s="41"/>
      <c r="M32" s="41">
        <v>1</v>
      </c>
      <c r="N32" s="41"/>
      <c r="O32" s="41"/>
      <c r="P32" s="41">
        <v>1</v>
      </c>
      <c r="Q32" s="41"/>
      <c r="R32" s="41"/>
      <c r="S32" s="41">
        <v>1</v>
      </c>
      <c r="T32" s="41"/>
      <c r="U32" s="41"/>
      <c r="V32" s="41">
        <v>1</v>
      </c>
      <c r="W32" s="41"/>
      <c r="X32" s="41"/>
      <c r="Y32" s="41">
        <v>1</v>
      </c>
      <c r="Z32" s="41"/>
      <c r="AA32" s="41"/>
      <c r="AB32" s="41">
        <v>1</v>
      </c>
      <c r="AC32" s="41"/>
      <c r="AD32" s="41"/>
      <c r="AE32" s="41">
        <v>1</v>
      </c>
      <c r="AF32" s="41"/>
      <c r="AG32" s="41"/>
      <c r="AH32" s="41">
        <v>1</v>
      </c>
      <c r="AI32" s="41"/>
      <c r="AJ32" s="41"/>
      <c r="AK32" s="41">
        <v>1</v>
      </c>
      <c r="AL32" s="41"/>
      <c r="AM32" s="41"/>
      <c r="AN32" s="41">
        <v>1</v>
      </c>
      <c r="AO32" s="41"/>
      <c r="AP32" s="41"/>
      <c r="AQ32" s="41">
        <v>1</v>
      </c>
      <c r="AR32" s="41"/>
      <c r="AS32" s="41"/>
      <c r="AT32" s="41">
        <v>1</v>
      </c>
      <c r="AU32" s="41"/>
      <c r="AV32" s="41"/>
      <c r="AW32" s="41">
        <v>1</v>
      </c>
      <c r="AX32" s="41"/>
      <c r="AY32" s="41"/>
      <c r="AZ32" s="41">
        <v>1</v>
      </c>
      <c r="BA32" s="41"/>
      <c r="BB32" s="41"/>
      <c r="BC32" s="41">
        <v>1</v>
      </c>
      <c r="BD32" s="41"/>
      <c r="BE32" s="41"/>
      <c r="BF32" s="41">
        <v>1</v>
      </c>
      <c r="BG32" s="41"/>
      <c r="BH32" s="41"/>
      <c r="BI32" s="41">
        <v>1</v>
      </c>
      <c r="BJ32" s="41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6">
      <c r="A33" s="3">
        <v>19</v>
      </c>
      <c r="B33" s="20" t="s">
        <v>575</v>
      </c>
      <c r="C33" s="41">
        <v>1</v>
      </c>
      <c r="D33" s="41"/>
      <c r="E33" s="41"/>
      <c r="F33" s="41">
        <v>1</v>
      </c>
      <c r="G33" s="41"/>
      <c r="H33" s="41"/>
      <c r="I33" s="41"/>
      <c r="J33" s="41">
        <v>1</v>
      </c>
      <c r="K33" s="41"/>
      <c r="L33" s="41"/>
      <c r="M33" s="41">
        <v>1</v>
      </c>
      <c r="N33" s="41"/>
      <c r="O33" s="41"/>
      <c r="P33" s="41">
        <v>1</v>
      </c>
      <c r="Q33" s="41"/>
      <c r="R33" s="41"/>
      <c r="S33" s="41">
        <v>1</v>
      </c>
      <c r="T33" s="41"/>
      <c r="U33" s="41"/>
      <c r="V33" s="41">
        <v>1</v>
      </c>
      <c r="W33" s="41"/>
      <c r="X33" s="41"/>
      <c r="Y33" s="41">
        <v>1</v>
      </c>
      <c r="Z33" s="41"/>
      <c r="AA33" s="41"/>
      <c r="AB33" s="41">
        <v>1</v>
      </c>
      <c r="AC33" s="41"/>
      <c r="AD33" s="41"/>
      <c r="AE33" s="41">
        <v>1</v>
      </c>
      <c r="AF33" s="41"/>
      <c r="AG33" s="41"/>
      <c r="AH33" s="41">
        <v>1</v>
      </c>
      <c r="AI33" s="41"/>
      <c r="AJ33" s="41"/>
      <c r="AK33" s="41">
        <v>1</v>
      </c>
      <c r="AL33" s="41"/>
      <c r="AM33" s="41"/>
      <c r="AN33" s="41">
        <v>1</v>
      </c>
      <c r="AO33" s="41"/>
      <c r="AP33" s="41"/>
      <c r="AQ33" s="41">
        <v>1</v>
      </c>
      <c r="AR33" s="41"/>
      <c r="AS33" s="41"/>
      <c r="AT33" s="41">
        <v>1</v>
      </c>
      <c r="AU33" s="41"/>
      <c r="AV33" s="41"/>
      <c r="AW33" s="41">
        <v>1</v>
      </c>
      <c r="AX33" s="41"/>
      <c r="AY33" s="41"/>
      <c r="AZ33" s="41">
        <v>1</v>
      </c>
      <c r="BA33" s="41"/>
      <c r="BB33" s="41"/>
      <c r="BC33" s="41">
        <v>1</v>
      </c>
      <c r="BD33" s="41"/>
      <c r="BE33" s="41"/>
      <c r="BF33" s="41">
        <v>1</v>
      </c>
      <c r="BG33" s="41"/>
      <c r="BH33" s="41"/>
      <c r="BI33" s="41">
        <v>1</v>
      </c>
      <c r="BJ33" s="41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6">
      <c r="A34" s="3">
        <v>20</v>
      </c>
      <c r="B34" s="4" t="s">
        <v>577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51" t="s">
        <v>164</v>
      </c>
      <c r="B40" s="52"/>
      <c r="C40" s="3">
        <f t="shared" ref="C40:N40" si="0">SUM(C15:C39)</f>
        <v>9</v>
      </c>
      <c r="D40" s="3">
        <f t="shared" si="0"/>
        <v>8</v>
      </c>
      <c r="E40" s="3">
        <f t="shared" si="0"/>
        <v>2</v>
      </c>
      <c r="F40" s="3">
        <f t="shared" si="0"/>
        <v>5</v>
      </c>
      <c r="G40" s="3">
        <f t="shared" si="0"/>
        <v>12</v>
      </c>
      <c r="H40" s="3">
        <f t="shared" si="0"/>
        <v>2</v>
      </c>
      <c r="I40" s="3">
        <f t="shared" si="0"/>
        <v>6</v>
      </c>
      <c r="J40" s="3">
        <f t="shared" si="0"/>
        <v>13</v>
      </c>
      <c r="K40" s="3">
        <f t="shared" si="0"/>
        <v>0</v>
      </c>
      <c r="L40" s="3">
        <f t="shared" si="0"/>
        <v>0</v>
      </c>
      <c r="M40" s="3">
        <f t="shared" si="0"/>
        <v>19</v>
      </c>
      <c r="N40" s="3">
        <f t="shared" si="0"/>
        <v>0</v>
      </c>
      <c r="O40" s="3">
        <f t="shared" ref="O40:V40" si="1">SUM(O15:O39)</f>
        <v>2</v>
      </c>
      <c r="P40" s="3">
        <f t="shared" si="1"/>
        <v>17</v>
      </c>
      <c r="Q40" s="3">
        <f t="shared" si="1"/>
        <v>0</v>
      </c>
      <c r="R40" s="3">
        <f t="shared" si="1"/>
        <v>2</v>
      </c>
      <c r="S40" s="3">
        <f t="shared" si="1"/>
        <v>17</v>
      </c>
      <c r="T40" s="3">
        <f t="shared" si="1"/>
        <v>0</v>
      </c>
      <c r="U40" s="3">
        <f t="shared" si="1"/>
        <v>10</v>
      </c>
      <c r="V40" s="3">
        <f t="shared" si="1"/>
        <v>9</v>
      </c>
      <c r="W40" s="3">
        <f t="shared" ref="W40:AX40" si="2">SUM(W15:W39)</f>
        <v>0</v>
      </c>
      <c r="X40" s="3">
        <f t="shared" si="2"/>
        <v>4</v>
      </c>
      <c r="Y40" s="3">
        <f t="shared" si="2"/>
        <v>11</v>
      </c>
      <c r="Z40" s="3">
        <f t="shared" si="2"/>
        <v>4</v>
      </c>
      <c r="AA40" s="3">
        <f t="shared" si="2"/>
        <v>2</v>
      </c>
      <c r="AB40" s="3">
        <f t="shared" si="2"/>
        <v>13</v>
      </c>
      <c r="AC40" s="3">
        <f t="shared" si="2"/>
        <v>4</v>
      </c>
      <c r="AD40" s="3">
        <f t="shared" si="2"/>
        <v>2</v>
      </c>
      <c r="AE40" s="3">
        <f t="shared" si="2"/>
        <v>15</v>
      </c>
      <c r="AF40" s="3">
        <f t="shared" si="2"/>
        <v>2</v>
      </c>
      <c r="AG40" s="3">
        <f t="shared" si="2"/>
        <v>2</v>
      </c>
      <c r="AH40" s="3">
        <f t="shared" si="2"/>
        <v>13</v>
      </c>
      <c r="AI40" s="3">
        <f t="shared" si="2"/>
        <v>4</v>
      </c>
      <c r="AJ40" s="3">
        <f t="shared" si="2"/>
        <v>2</v>
      </c>
      <c r="AK40" s="3">
        <f t="shared" si="2"/>
        <v>13</v>
      </c>
      <c r="AL40" s="3">
        <f t="shared" si="2"/>
        <v>4</v>
      </c>
      <c r="AM40" s="3">
        <f t="shared" si="2"/>
        <v>2</v>
      </c>
      <c r="AN40" s="3">
        <f t="shared" si="2"/>
        <v>15</v>
      </c>
      <c r="AO40" s="3">
        <f t="shared" si="2"/>
        <v>2</v>
      </c>
      <c r="AP40" s="3">
        <f t="shared" si="2"/>
        <v>2</v>
      </c>
      <c r="AQ40" s="3">
        <f t="shared" si="2"/>
        <v>15</v>
      </c>
      <c r="AR40" s="3">
        <f t="shared" si="2"/>
        <v>2</v>
      </c>
      <c r="AS40" s="3">
        <f t="shared" si="2"/>
        <v>2</v>
      </c>
      <c r="AT40" s="3">
        <f t="shared" si="2"/>
        <v>15</v>
      </c>
      <c r="AU40" s="3">
        <f t="shared" si="2"/>
        <v>2</v>
      </c>
      <c r="AV40" s="3">
        <f t="shared" si="2"/>
        <v>2</v>
      </c>
      <c r="AW40" s="3">
        <f t="shared" si="2"/>
        <v>15</v>
      </c>
      <c r="AX40" s="3">
        <f t="shared" si="2"/>
        <v>2</v>
      </c>
      <c r="AY40" s="3">
        <f t="shared" ref="AY40:CU40" si="3">SUM(AY15:AY39)</f>
        <v>0</v>
      </c>
      <c r="AZ40" s="3">
        <f t="shared" si="3"/>
        <v>19</v>
      </c>
      <c r="BA40" s="3">
        <f t="shared" si="3"/>
        <v>0</v>
      </c>
      <c r="BB40" s="3">
        <f t="shared" si="3"/>
        <v>2</v>
      </c>
      <c r="BC40" s="3">
        <f t="shared" si="3"/>
        <v>17</v>
      </c>
      <c r="BD40" s="3">
        <f t="shared" si="3"/>
        <v>0</v>
      </c>
      <c r="BE40" s="3">
        <f t="shared" si="3"/>
        <v>2</v>
      </c>
      <c r="BF40" s="3">
        <f t="shared" si="3"/>
        <v>17</v>
      </c>
      <c r="BG40" s="3">
        <f t="shared" si="3"/>
        <v>0</v>
      </c>
      <c r="BH40" s="3">
        <f t="shared" si="3"/>
        <v>2</v>
      </c>
      <c r="BI40" s="3">
        <f t="shared" si="3"/>
        <v>13</v>
      </c>
      <c r="BJ40" s="3">
        <f t="shared" si="3"/>
        <v>4</v>
      </c>
      <c r="BK40" s="3">
        <f t="shared" si="3"/>
        <v>0</v>
      </c>
      <c r="BL40" s="3">
        <f t="shared" si="3"/>
        <v>17</v>
      </c>
      <c r="BM40" s="3">
        <f t="shared" si="3"/>
        <v>2</v>
      </c>
      <c r="BN40" s="3">
        <f t="shared" si="3"/>
        <v>2</v>
      </c>
      <c r="BO40" s="3">
        <f t="shared" si="3"/>
        <v>17</v>
      </c>
      <c r="BP40" s="3">
        <f t="shared" si="3"/>
        <v>0</v>
      </c>
      <c r="BQ40" s="3">
        <f t="shared" si="3"/>
        <v>2</v>
      </c>
      <c r="BR40" s="3">
        <f t="shared" si="3"/>
        <v>15</v>
      </c>
      <c r="BS40" s="3">
        <f t="shared" si="3"/>
        <v>2</v>
      </c>
      <c r="BT40" s="3">
        <f t="shared" si="3"/>
        <v>2</v>
      </c>
      <c r="BU40" s="3">
        <f t="shared" si="3"/>
        <v>17</v>
      </c>
      <c r="BV40" s="3">
        <f t="shared" si="3"/>
        <v>2</v>
      </c>
      <c r="BW40" s="3">
        <f t="shared" si="3"/>
        <v>0</v>
      </c>
      <c r="BX40" s="3">
        <f t="shared" si="3"/>
        <v>19</v>
      </c>
      <c r="BY40" s="3">
        <f t="shared" si="3"/>
        <v>0</v>
      </c>
      <c r="BZ40" s="3">
        <f t="shared" si="3"/>
        <v>2</v>
      </c>
      <c r="CA40" s="3">
        <f t="shared" si="3"/>
        <v>15</v>
      </c>
      <c r="CB40" s="3">
        <f t="shared" si="3"/>
        <v>2</v>
      </c>
      <c r="CC40" s="3">
        <f t="shared" si="3"/>
        <v>0</v>
      </c>
      <c r="CD40" s="3">
        <f t="shared" si="3"/>
        <v>17</v>
      </c>
      <c r="CE40" s="3">
        <f t="shared" si="3"/>
        <v>2</v>
      </c>
      <c r="CF40" s="3">
        <f t="shared" si="3"/>
        <v>0</v>
      </c>
      <c r="CG40" s="3">
        <f t="shared" si="3"/>
        <v>19</v>
      </c>
      <c r="CH40" s="3">
        <f t="shared" si="3"/>
        <v>0</v>
      </c>
      <c r="CI40" s="3">
        <f t="shared" si="3"/>
        <v>0</v>
      </c>
      <c r="CJ40" s="3">
        <f t="shared" si="3"/>
        <v>19</v>
      </c>
      <c r="CK40" s="3">
        <f t="shared" si="3"/>
        <v>0</v>
      </c>
      <c r="CL40" s="3">
        <f t="shared" si="3"/>
        <v>0</v>
      </c>
      <c r="CM40" s="3">
        <f t="shared" si="3"/>
        <v>19</v>
      </c>
      <c r="CN40" s="3">
        <f t="shared" si="3"/>
        <v>0</v>
      </c>
      <c r="CO40" s="3">
        <f t="shared" si="3"/>
        <v>0</v>
      </c>
      <c r="CP40" s="3">
        <f t="shared" si="3"/>
        <v>19</v>
      </c>
      <c r="CQ40" s="3">
        <f t="shared" si="3"/>
        <v>0</v>
      </c>
      <c r="CR40" s="3">
        <f t="shared" si="3"/>
        <v>0</v>
      </c>
      <c r="CS40" s="3">
        <f t="shared" si="3"/>
        <v>19</v>
      </c>
      <c r="CT40" s="3">
        <f t="shared" si="3"/>
        <v>0</v>
      </c>
      <c r="CU40" s="3">
        <f t="shared" si="3"/>
        <v>2</v>
      </c>
      <c r="CV40" s="3">
        <f t="shared" ref="CV40:DH40" si="4">SUM(CV15:CV39)</f>
        <v>11</v>
      </c>
      <c r="CW40" s="3">
        <f t="shared" si="4"/>
        <v>6</v>
      </c>
      <c r="CX40" s="3">
        <f t="shared" si="4"/>
        <v>0</v>
      </c>
      <c r="CY40" s="3">
        <f t="shared" si="4"/>
        <v>19</v>
      </c>
      <c r="CZ40" s="3">
        <f t="shared" si="4"/>
        <v>0</v>
      </c>
      <c r="DA40" s="3">
        <f t="shared" si="4"/>
        <v>0</v>
      </c>
      <c r="DB40" s="3">
        <f t="shared" si="4"/>
        <v>19</v>
      </c>
      <c r="DC40" s="3">
        <f t="shared" si="4"/>
        <v>0</v>
      </c>
      <c r="DD40" s="3">
        <f t="shared" si="4"/>
        <v>0</v>
      </c>
      <c r="DE40" s="3">
        <f t="shared" si="4"/>
        <v>19</v>
      </c>
      <c r="DF40" s="3">
        <f t="shared" si="4"/>
        <v>0</v>
      </c>
      <c r="DG40" s="3">
        <f t="shared" si="4"/>
        <v>11</v>
      </c>
      <c r="DH40" s="3">
        <f t="shared" si="4"/>
        <v>8</v>
      </c>
      <c r="DI40" s="3">
        <f t="shared" ref="DI40:DR40" si="5">SUM(DI15:DI39)</f>
        <v>0</v>
      </c>
      <c r="DJ40" s="3">
        <f t="shared" si="5"/>
        <v>2</v>
      </c>
      <c r="DK40" s="3">
        <f t="shared" si="5"/>
        <v>15</v>
      </c>
      <c r="DL40" s="3">
        <f t="shared" si="5"/>
        <v>2</v>
      </c>
      <c r="DM40" s="3">
        <f t="shared" si="5"/>
        <v>0</v>
      </c>
      <c r="DN40" s="3">
        <f t="shared" si="5"/>
        <v>19</v>
      </c>
      <c r="DO40" s="3">
        <f t="shared" si="5"/>
        <v>0</v>
      </c>
      <c r="DP40" s="3">
        <f t="shared" si="5"/>
        <v>0</v>
      </c>
      <c r="DQ40" s="3">
        <f t="shared" si="5"/>
        <v>19</v>
      </c>
      <c r="DR40" s="3">
        <f t="shared" si="5"/>
        <v>0</v>
      </c>
    </row>
    <row r="41" spans="1:254" ht="37.5" customHeight="1">
      <c r="A41" s="53" t="s">
        <v>371</v>
      </c>
      <c r="B41" s="54"/>
      <c r="C41" s="15">
        <f>C40/19%</f>
        <v>47.368421052631575</v>
      </c>
      <c r="D41" s="15">
        <f t="shared" ref="D41:BO41" si="6">D40/19%</f>
        <v>42.10526315789474</v>
      </c>
      <c r="E41" s="15">
        <f t="shared" si="6"/>
        <v>10.526315789473685</v>
      </c>
      <c r="F41" s="15">
        <f t="shared" si="6"/>
        <v>26.315789473684209</v>
      </c>
      <c r="G41" s="15">
        <f t="shared" si="6"/>
        <v>63.157894736842103</v>
      </c>
      <c r="H41" s="15">
        <f t="shared" si="6"/>
        <v>10.526315789473685</v>
      </c>
      <c r="I41" s="15">
        <f t="shared" si="6"/>
        <v>31.578947368421051</v>
      </c>
      <c r="J41" s="15">
        <f t="shared" si="6"/>
        <v>68.421052631578945</v>
      </c>
      <c r="K41" s="15">
        <f t="shared" si="6"/>
        <v>0</v>
      </c>
      <c r="L41" s="15">
        <f t="shared" si="6"/>
        <v>0</v>
      </c>
      <c r="M41" s="15">
        <f t="shared" si="6"/>
        <v>100</v>
      </c>
      <c r="N41" s="15">
        <f t="shared" si="6"/>
        <v>0</v>
      </c>
      <c r="O41" s="15">
        <f t="shared" si="6"/>
        <v>10.526315789473685</v>
      </c>
      <c r="P41" s="15">
        <f t="shared" si="6"/>
        <v>89.473684210526315</v>
      </c>
      <c r="Q41" s="15">
        <f t="shared" si="6"/>
        <v>0</v>
      </c>
      <c r="R41" s="15">
        <f t="shared" si="6"/>
        <v>10.526315789473685</v>
      </c>
      <c r="S41" s="15">
        <f t="shared" si="6"/>
        <v>89.473684210526315</v>
      </c>
      <c r="T41" s="15">
        <f t="shared" si="6"/>
        <v>0</v>
      </c>
      <c r="U41" s="15">
        <f t="shared" si="6"/>
        <v>52.631578947368418</v>
      </c>
      <c r="V41" s="15">
        <f t="shared" si="6"/>
        <v>47.368421052631575</v>
      </c>
      <c r="W41" s="15">
        <f t="shared" si="6"/>
        <v>0</v>
      </c>
      <c r="X41" s="15">
        <f t="shared" si="6"/>
        <v>21.05263157894737</v>
      </c>
      <c r="Y41" s="15">
        <f t="shared" si="6"/>
        <v>57.89473684210526</v>
      </c>
      <c r="Z41" s="15">
        <f t="shared" si="6"/>
        <v>21.05263157894737</v>
      </c>
      <c r="AA41" s="15">
        <f t="shared" si="6"/>
        <v>10.526315789473685</v>
      </c>
      <c r="AB41" s="15">
        <f t="shared" si="6"/>
        <v>68.421052631578945</v>
      </c>
      <c r="AC41" s="15">
        <f t="shared" si="6"/>
        <v>21.05263157894737</v>
      </c>
      <c r="AD41" s="15">
        <f t="shared" si="6"/>
        <v>10.526315789473685</v>
      </c>
      <c r="AE41" s="15">
        <f t="shared" si="6"/>
        <v>78.94736842105263</v>
      </c>
      <c r="AF41" s="15">
        <f t="shared" si="6"/>
        <v>10.526315789473685</v>
      </c>
      <c r="AG41" s="15">
        <f t="shared" si="6"/>
        <v>10.526315789473685</v>
      </c>
      <c r="AH41" s="15">
        <f t="shared" si="6"/>
        <v>68.421052631578945</v>
      </c>
      <c r="AI41" s="15">
        <f t="shared" si="6"/>
        <v>21.05263157894737</v>
      </c>
      <c r="AJ41" s="15">
        <f t="shared" si="6"/>
        <v>10.526315789473685</v>
      </c>
      <c r="AK41" s="15">
        <f t="shared" si="6"/>
        <v>68.421052631578945</v>
      </c>
      <c r="AL41" s="15">
        <f t="shared" si="6"/>
        <v>21.05263157894737</v>
      </c>
      <c r="AM41" s="15">
        <f t="shared" si="6"/>
        <v>10.526315789473685</v>
      </c>
      <c r="AN41" s="15">
        <f t="shared" si="6"/>
        <v>78.94736842105263</v>
      </c>
      <c r="AO41" s="15">
        <f t="shared" si="6"/>
        <v>10.526315789473685</v>
      </c>
      <c r="AP41" s="15">
        <f t="shared" si="6"/>
        <v>10.526315789473685</v>
      </c>
      <c r="AQ41" s="15">
        <f t="shared" si="6"/>
        <v>78.94736842105263</v>
      </c>
      <c r="AR41" s="15">
        <f t="shared" si="6"/>
        <v>10.526315789473685</v>
      </c>
      <c r="AS41" s="15">
        <f t="shared" si="6"/>
        <v>10.526315789473685</v>
      </c>
      <c r="AT41" s="15">
        <f t="shared" si="6"/>
        <v>78.94736842105263</v>
      </c>
      <c r="AU41" s="15">
        <f t="shared" si="6"/>
        <v>10.526315789473685</v>
      </c>
      <c r="AV41" s="15">
        <f t="shared" si="6"/>
        <v>10.526315789473685</v>
      </c>
      <c r="AW41" s="15">
        <f t="shared" si="6"/>
        <v>78.94736842105263</v>
      </c>
      <c r="AX41" s="15">
        <f t="shared" si="6"/>
        <v>10.526315789473685</v>
      </c>
      <c r="AY41" s="15">
        <f t="shared" si="6"/>
        <v>0</v>
      </c>
      <c r="AZ41" s="15">
        <f t="shared" si="6"/>
        <v>100</v>
      </c>
      <c r="BA41" s="15">
        <f t="shared" si="6"/>
        <v>0</v>
      </c>
      <c r="BB41" s="15">
        <f t="shared" si="6"/>
        <v>10.526315789473685</v>
      </c>
      <c r="BC41" s="15">
        <f t="shared" si="6"/>
        <v>89.473684210526315</v>
      </c>
      <c r="BD41" s="15">
        <f t="shared" si="6"/>
        <v>0</v>
      </c>
      <c r="BE41" s="15">
        <f t="shared" si="6"/>
        <v>10.526315789473685</v>
      </c>
      <c r="BF41" s="15">
        <f t="shared" si="6"/>
        <v>89.473684210526315</v>
      </c>
      <c r="BG41" s="15">
        <f t="shared" si="6"/>
        <v>0</v>
      </c>
      <c r="BH41" s="15">
        <f t="shared" si="6"/>
        <v>10.526315789473685</v>
      </c>
      <c r="BI41" s="15">
        <f t="shared" si="6"/>
        <v>68.421052631578945</v>
      </c>
      <c r="BJ41" s="15">
        <f t="shared" si="6"/>
        <v>21.05263157894737</v>
      </c>
      <c r="BK41" s="15">
        <f t="shared" si="6"/>
        <v>0</v>
      </c>
      <c r="BL41" s="15">
        <f t="shared" si="6"/>
        <v>89.473684210526315</v>
      </c>
      <c r="BM41" s="15">
        <f t="shared" si="6"/>
        <v>10.526315789473685</v>
      </c>
      <c r="BN41" s="15">
        <f t="shared" si="6"/>
        <v>10.526315789473685</v>
      </c>
      <c r="BO41" s="15">
        <f t="shared" si="6"/>
        <v>89.473684210526315</v>
      </c>
      <c r="BP41" s="15">
        <f t="shared" ref="BP41:DR41" si="7">BP40/19%</f>
        <v>0</v>
      </c>
      <c r="BQ41" s="15">
        <f t="shared" si="7"/>
        <v>10.526315789473685</v>
      </c>
      <c r="BR41" s="15">
        <f t="shared" si="7"/>
        <v>78.94736842105263</v>
      </c>
      <c r="BS41" s="15">
        <f t="shared" si="7"/>
        <v>10.526315789473685</v>
      </c>
      <c r="BT41" s="15">
        <f t="shared" si="7"/>
        <v>10.526315789473685</v>
      </c>
      <c r="BU41" s="15">
        <f t="shared" si="7"/>
        <v>89.473684210526315</v>
      </c>
      <c r="BV41" s="15">
        <f t="shared" si="7"/>
        <v>10.526315789473685</v>
      </c>
      <c r="BW41" s="15">
        <f t="shared" si="7"/>
        <v>0</v>
      </c>
      <c r="BX41" s="15">
        <f t="shared" si="7"/>
        <v>100</v>
      </c>
      <c r="BY41" s="15">
        <f t="shared" si="7"/>
        <v>0</v>
      </c>
      <c r="BZ41" s="15">
        <f t="shared" si="7"/>
        <v>10.526315789473685</v>
      </c>
      <c r="CA41" s="15">
        <f t="shared" si="7"/>
        <v>78.94736842105263</v>
      </c>
      <c r="CB41" s="15">
        <f t="shared" si="7"/>
        <v>10.526315789473685</v>
      </c>
      <c r="CC41" s="15">
        <f t="shared" si="7"/>
        <v>0</v>
      </c>
      <c r="CD41" s="15">
        <f t="shared" si="7"/>
        <v>89.473684210526315</v>
      </c>
      <c r="CE41" s="15">
        <f t="shared" si="7"/>
        <v>10.526315789473685</v>
      </c>
      <c r="CF41" s="15">
        <f t="shared" si="7"/>
        <v>0</v>
      </c>
      <c r="CG41" s="15">
        <f t="shared" si="7"/>
        <v>100</v>
      </c>
      <c r="CH41" s="15">
        <f t="shared" si="7"/>
        <v>0</v>
      </c>
      <c r="CI41" s="15">
        <f t="shared" si="7"/>
        <v>0</v>
      </c>
      <c r="CJ41" s="15">
        <f t="shared" si="7"/>
        <v>100</v>
      </c>
      <c r="CK41" s="15">
        <f t="shared" si="7"/>
        <v>0</v>
      </c>
      <c r="CL41" s="15">
        <f t="shared" si="7"/>
        <v>0</v>
      </c>
      <c r="CM41" s="15">
        <f t="shared" si="7"/>
        <v>100</v>
      </c>
      <c r="CN41" s="15">
        <f t="shared" si="7"/>
        <v>0</v>
      </c>
      <c r="CO41" s="15">
        <f t="shared" si="7"/>
        <v>0</v>
      </c>
      <c r="CP41" s="15">
        <f t="shared" si="7"/>
        <v>100</v>
      </c>
      <c r="CQ41" s="15">
        <f t="shared" si="7"/>
        <v>0</v>
      </c>
      <c r="CR41" s="15">
        <f t="shared" si="7"/>
        <v>0</v>
      </c>
      <c r="CS41" s="15">
        <f t="shared" si="7"/>
        <v>100</v>
      </c>
      <c r="CT41" s="15">
        <f t="shared" si="7"/>
        <v>0</v>
      </c>
      <c r="CU41" s="15">
        <f t="shared" si="7"/>
        <v>10.526315789473685</v>
      </c>
      <c r="CV41" s="15">
        <f t="shared" si="7"/>
        <v>57.89473684210526</v>
      </c>
      <c r="CW41" s="15">
        <f t="shared" si="7"/>
        <v>31.578947368421051</v>
      </c>
      <c r="CX41" s="15">
        <f t="shared" si="7"/>
        <v>0</v>
      </c>
      <c r="CY41" s="15">
        <f t="shared" si="7"/>
        <v>100</v>
      </c>
      <c r="CZ41" s="15">
        <f t="shared" si="7"/>
        <v>0</v>
      </c>
      <c r="DA41" s="15">
        <f t="shared" si="7"/>
        <v>0</v>
      </c>
      <c r="DB41" s="15">
        <f t="shared" si="7"/>
        <v>100</v>
      </c>
      <c r="DC41" s="15">
        <f t="shared" si="7"/>
        <v>0</v>
      </c>
      <c r="DD41" s="15">
        <f t="shared" si="7"/>
        <v>0</v>
      </c>
      <c r="DE41" s="15">
        <f t="shared" si="7"/>
        <v>100</v>
      </c>
      <c r="DF41" s="15">
        <f t="shared" si="7"/>
        <v>0</v>
      </c>
      <c r="DG41" s="15">
        <f t="shared" si="7"/>
        <v>57.89473684210526</v>
      </c>
      <c r="DH41" s="15">
        <f t="shared" si="7"/>
        <v>42.10526315789474</v>
      </c>
      <c r="DI41" s="15">
        <f t="shared" si="7"/>
        <v>0</v>
      </c>
      <c r="DJ41" s="15">
        <f t="shared" si="7"/>
        <v>10.526315789473685</v>
      </c>
      <c r="DK41" s="15">
        <f t="shared" si="7"/>
        <v>78.94736842105263</v>
      </c>
      <c r="DL41" s="15">
        <f t="shared" si="7"/>
        <v>10.526315789473685</v>
      </c>
      <c r="DM41" s="15">
        <f t="shared" si="7"/>
        <v>0</v>
      </c>
      <c r="DN41" s="15">
        <f t="shared" si="7"/>
        <v>100</v>
      </c>
      <c r="DO41" s="15">
        <f t="shared" si="7"/>
        <v>0</v>
      </c>
      <c r="DP41" s="15">
        <f t="shared" si="7"/>
        <v>0</v>
      </c>
      <c r="DQ41" s="15">
        <f t="shared" si="7"/>
        <v>100</v>
      </c>
      <c r="DR41" s="15">
        <f t="shared" si="7"/>
        <v>0</v>
      </c>
    </row>
    <row r="43" spans="1:254">
      <c r="B43" s="55" t="s">
        <v>356</v>
      </c>
      <c r="C43" s="56"/>
      <c r="D43" s="56"/>
      <c r="E43" s="57"/>
      <c r="F43" s="19"/>
      <c r="G43" s="19"/>
    </row>
    <row r="44" spans="1:254">
      <c r="B44" s="4" t="s">
        <v>357</v>
      </c>
      <c r="C44" s="29" t="s">
        <v>360</v>
      </c>
      <c r="D44" s="3">
        <f>E44/100*19</f>
        <v>5</v>
      </c>
      <c r="E44" s="26">
        <f>(C41+F41+I41+L41)/4</f>
        <v>26.315789473684209</v>
      </c>
    </row>
    <row r="45" spans="1:254">
      <c r="B45" s="4" t="s">
        <v>358</v>
      </c>
      <c r="C45" s="29" t="s">
        <v>360</v>
      </c>
      <c r="D45" s="41">
        <f t="shared" ref="D45:D46" si="8">E45/100*19</f>
        <v>13</v>
      </c>
      <c r="E45" s="26">
        <f>(D41+G41+J41+M41)/4</f>
        <v>68.421052631578945</v>
      </c>
    </row>
    <row r="46" spans="1:254">
      <c r="B46" s="4" t="s">
        <v>359</v>
      </c>
      <c r="C46" s="29" t="s">
        <v>360</v>
      </c>
      <c r="D46" s="41">
        <f t="shared" si="8"/>
        <v>1</v>
      </c>
      <c r="E46" s="26">
        <f>(E41+H41+K41+N41)/4</f>
        <v>5.2631578947368425</v>
      </c>
    </row>
    <row r="47" spans="1:254">
      <c r="B47" s="4"/>
      <c r="C47" s="29"/>
      <c r="D47" s="27">
        <f>SUM(D44:D46)</f>
        <v>19</v>
      </c>
      <c r="E47" s="28">
        <f>SUM(E44:E46)</f>
        <v>100</v>
      </c>
    </row>
    <row r="48" spans="1:254" ht="15" customHeight="1">
      <c r="B48" s="4"/>
      <c r="C48" s="4"/>
      <c r="D48" s="60" t="s">
        <v>19</v>
      </c>
      <c r="E48" s="61"/>
      <c r="F48" s="62" t="s">
        <v>3</v>
      </c>
      <c r="G48" s="63"/>
    </row>
    <row r="49" spans="2:13">
      <c r="B49" s="4" t="s">
        <v>357</v>
      </c>
      <c r="C49" s="29" t="s">
        <v>361</v>
      </c>
      <c r="D49" s="30">
        <f>E49/100*19</f>
        <v>4.5</v>
      </c>
      <c r="E49" s="26">
        <f>(O41+R41+U41+X41)/4</f>
        <v>23.684210526315788</v>
      </c>
      <c r="F49" s="36">
        <f>G49/100*19</f>
        <v>2</v>
      </c>
      <c r="G49" s="26">
        <f>(AA41+AD41+AG41+AJ41)/4</f>
        <v>10.526315789473685</v>
      </c>
    </row>
    <row r="50" spans="2:13">
      <c r="B50" s="4" t="s">
        <v>358</v>
      </c>
      <c r="C50" s="29" t="s">
        <v>361</v>
      </c>
      <c r="D50" s="30">
        <f t="shared" ref="D50:D51" si="9">E50/100*19</f>
        <v>13.5</v>
      </c>
      <c r="E50" s="26">
        <f>(P41+S41+V41+Y41)/4</f>
        <v>71.05263157894737</v>
      </c>
      <c r="F50" s="42">
        <f t="shared" ref="F50:F51" si="10">G50/100*19</f>
        <v>13.5</v>
      </c>
      <c r="G50" s="26">
        <f>(AB41+AE41+AH41+AK41)/4</f>
        <v>71.05263157894737</v>
      </c>
    </row>
    <row r="51" spans="2:13">
      <c r="B51" s="4" t="s">
        <v>359</v>
      </c>
      <c r="C51" s="29" t="s">
        <v>361</v>
      </c>
      <c r="D51" s="30">
        <f t="shared" si="9"/>
        <v>1</v>
      </c>
      <c r="E51" s="26">
        <f>(Q41+T41+W41+Z41)/4</f>
        <v>5.2631578947368425</v>
      </c>
      <c r="F51" s="42">
        <f t="shared" si="10"/>
        <v>3.5000000000000004</v>
      </c>
      <c r="G51" s="26">
        <f>(AC41+AF41+AI41+AL41)/4</f>
        <v>18.421052631578949</v>
      </c>
    </row>
    <row r="52" spans="2:13">
      <c r="B52" s="4"/>
      <c r="C52" s="29"/>
      <c r="D52" s="28">
        <f>SUM(D49:D51)</f>
        <v>19</v>
      </c>
      <c r="E52" s="28">
        <f>SUM(E49:E51)</f>
        <v>100</v>
      </c>
      <c r="F52" s="31">
        <f>SUM(F49:F51)</f>
        <v>19</v>
      </c>
      <c r="G52" s="37">
        <f>SUM(G49:G51)</f>
        <v>100</v>
      </c>
    </row>
    <row r="53" spans="2:13">
      <c r="B53" s="4" t="s">
        <v>357</v>
      </c>
      <c r="C53" s="29" t="s">
        <v>362</v>
      </c>
      <c r="D53" s="3">
        <f>E53/100*19</f>
        <v>2</v>
      </c>
      <c r="E53" s="26">
        <f>(AM41+AP41+AS41+AV41)/4</f>
        <v>10.526315789473685</v>
      </c>
    </row>
    <row r="54" spans="2:13">
      <c r="B54" s="4" t="s">
        <v>358</v>
      </c>
      <c r="C54" s="29" t="s">
        <v>362</v>
      </c>
      <c r="D54" s="41">
        <f t="shared" ref="D54:D55" si="11">E54/100*19</f>
        <v>15</v>
      </c>
      <c r="E54" s="26">
        <f>(AN41+AQ41+AT41+AW41)/4</f>
        <v>78.94736842105263</v>
      </c>
    </row>
    <row r="55" spans="2:13">
      <c r="B55" s="4" t="s">
        <v>359</v>
      </c>
      <c r="C55" s="29" t="s">
        <v>362</v>
      </c>
      <c r="D55" s="41">
        <f t="shared" si="11"/>
        <v>2</v>
      </c>
      <c r="E55" s="26">
        <f>(AO41+AR41+AU41+AX41)/4</f>
        <v>10.526315789473685</v>
      </c>
    </row>
    <row r="56" spans="2:13">
      <c r="B56" s="4"/>
      <c r="C56" s="35"/>
      <c r="D56" s="32">
        <f>SUM(D53:D55)</f>
        <v>19</v>
      </c>
      <c r="E56" s="33">
        <f>SUM(E53:E55)</f>
        <v>100</v>
      </c>
      <c r="F56" s="34"/>
    </row>
    <row r="57" spans="2:13">
      <c r="B57" s="4"/>
      <c r="C57" s="29"/>
      <c r="D57" s="60" t="s">
        <v>55</v>
      </c>
      <c r="E57" s="61"/>
      <c r="F57" s="60" t="s">
        <v>40</v>
      </c>
      <c r="G57" s="61"/>
      <c r="H57" s="64" t="s">
        <v>70</v>
      </c>
      <c r="I57" s="65"/>
      <c r="J57" s="45" t="s">
        <v>82</v>
      </c>
      <c r="K57" s="45"/>
      <c r="L57" s="45" t="s">
        <v>41</v>
      </c>
      <c r="M57" s="45"/>
    </row>
    <row r="58" spans="2:13">
      <c r="B58" s="4" t="s">
        <v>357</v>
      </c>
      <c r="C58" s="29" t="s">
        <v>363</v>
      </c>
      <c r="D58" s="3">
        <f>E58/100*19</f>
        <v>1.5000000000000002</v>
      </c>
      <c r="E58" s="26">
        <f>(AY41+BB41+BE41+BH41)/4</f>
        <v>7.8947368421052637</v>
      </c>
      <c r="F58" s="3">
        <f>G58/100*19</f>
        <v>1.5000000000000002</v>
      </c>
      <c r="G58" s="26">
        <f>(BK41+BN41+BQ41+BT41)/4</f>
        <v>7.8947368421052637</v>
      </c>
      <c r="H58" s="3">
        <f>I58/100*19</f>
        <v>0.5</v>
      </c>
      <c r="I58" s="26">
        <f>(BW41+BZ41+CC41+CF41)/4</f>
        <v>2.6315789473684212</v>
      </c>
      <c r="J58" s="3">
        <f>K58/100*19</f>
        <v>0</v>
      </c>
      <c r="K58" s="26">
        <f>(CI41+CL41+CO41+CR41)/4</f>
        <v>0</v>
      </c>
      <c r="L58" s="3">
        <f>M58/100*19</f>
        <v>0.5</v>
      </c>
      <c r="M58" s="26">
        <f>(CU41+CX41+DA41+DD41)/4</f>
        <v>2.6315789473684212</v>
      </c>
    </row>
    <row r="59" spans="2:13">
      <c r="B59" s="4" t="s">
        <v>358</v>
      </c>
      <c r="C59" s="29" t="s">
        <v>363</v>
      </c>
      <c r="D59" s="41">
        <f t="shared" ref="D59:D60" si="12">E59/100*19</f>
        <v>16.5</v>
      </c>
      <c r="E59" s="26">
        <f>(AZ41+BC41+BF41+BI41)/4</f>
        <v>86.84210526315789</v>
      </c>
      <c r="F59" s="41">
        <f t="shared" ref="F59:F60" si="13">G59/100*19</f>
        <v>16.5</v>
      </c>
      <c r="G59" s="26">
        <f>(BL41+BO41+BR41+BU41)/4</f>
        <v>86.84210526315789</v>
      </c>
      <c r="H59" s="41">
        <f t="shared" ref="H59:H60" si="14">I59/100*19</f>
        <v>17.5</v>
      </c>
      <c r="I59" s="26">
        <f>(BX41+CA41+CD41+CG41)/4</f>
        <v>92.10526315789474</v>
      </c>
      <c r="J59" s="41">
        <f t="shared" ref="J59:J60" si="15">K59/100*19</f>
        <v>19</v>
      </c>
      <c r="K59" s="26">
        <f>(CJ41+CM41+CP41+CS41)/4</f>
        <v>100</v>
      </c>
      <c r="L59" s="41">
        <f t="shared" ref="L59:L60" si="16">M59/100*19</f>
        <v>17</v>
      </c>
      <c r="M59" s="26">
        <f>(CV41+CY41+DB41+DE41)/4</f>
        <v>89.473684210526315</v>
      </c>
    </row>
    <row r="60" spans="2:13">
      <c r="B60" s="4" t="s">
        <v>359</v>
      </c>
      <c r="C60" s="29" t="s">
        <v>363</v>
      </c>
      <c r="D60" s="41">
        <f t="shared" si="12"/>
        <v>1</v>
      </c>
      <c r="E60" s="26">
        <f>(BA41+BD41+BG41+BJ41)/4</f>
        <v>5.2631578947368425</v>
      </c>
      <c r="F60" s="41">
        <f t="shared" si="13"/>
        <v>1.5000000000000002</v>
      </c>
      <c r="G60" s="26">
        <f>(BM41+BP41+BS41+BV41)/4</f>
        <v>7.8947368421052637</v>
      </c>
      <c r="H60" s="41">
        <f t="shared" si="14"/>
        <v>1</v>
      </c>
      <c r="I60" s="26">
        <f>(BY41+CB41+CE41+CH41)/4</f>
        <v>5.2631578947368425</v>
      </c>
      <c r="J60" s="41">
        <f t="shared" si="15"/>
        <v>0</v>
      </c>
      <c r="K60" s="26">
        <f>(CK41+CN41+CQ41+CT41)/4</f>
        <v>0</v>
      </c>
      <c r="L60" s="41">
        <f t="shared" si="16"/>
        <v>1.5</v>
      </c>
      <c r="M60" s="26">
        <f>(CW41+CZ41+DC41+DF41)/4</f>
        <v>7.8947368421052628</v>
      </c>
    </row>
    <row r="61" spans="2:13">
      <c r="B61" s="4"/>
      <c r="C61" s="29"/>
      <c r="D61" s="27">
        <f>SUM(D58:D60)</f>
        <v>19</v>
      </c>
      <c r="E61" s="27">
        <f>SUM(E58:E60)</f>
        <v>100</v>
      </c>
      <c r="F61" s="27">
        <f t="shared" ref="F61:M61" si="17">SUM(F58:F60)</f>
        <v>19.5</v>
      </c>
      <c r="G61" s="27">
        <f t="shared" si="17"/>
        <v>102.63157894736841</v>
      </c>
      <c r="H61" s="27">
        <f t="shared" si="17"/>
        <v>19</v>
      </c>
      <c r="I61" s="27">
        <f t="shared" si="17"/>
        <v>100</v>
      </c>
      <c r="J61" s="27">
        <f t="shared" si="17"/>
        <v>19</v>
      </c>
      <c r="K61" s="27">
        <f t="shared" si="17"/>
        <v>100</v>
      </c>
      <c r="L61" s="27">
        <f t="shared" si="17"/>
        <v>19</v>
      </c>
      <c r="M61" s="27">
        <f t="shared" si="17"/>
        <v>100</v>
      </c>
    </row>
    <row r="62" spans="2:13">
      <c r="B62" s="4" t="s">
        <v>357</v>
      </c>
      <c r="C62" s="29" t="s">
        <v>364</v>
      </c>
      <c r="D62" s="3">
        <f>E62/100*19</f>
        <v>3.25</v>
      </c>
      <c r="E62" s="26">
        <f>(DG41+DJ41+DM41+DP41)/4</f>
        <v>17.105263157894736</v>
      </c>
    </row>
    <row r="63" spans="2:13">
      <c r="B63" s="4" t="s">
        <v>358</v>
      </c>
      <c r="C63" s="29" t="s">
        <v>364</v>
      </c>
      <c r="D63" s="41">
        <f t="shared" ref="D63:D64" si="18">E63/100*19</f>
        <v>15.250000000000002</v>
      </c>
      <c r="E63" s="26">
        <f>(DH41+DK41+DN41+DQ41)/4</f>
        <v>80.26315789473685</v>
      </c>
    </row>
    <row r="64" spans="2:13">
      <c r="B64" s="4" t="s">
        <v>359</v>
      </c>
      <c r="C64" s="29" t="s">
        <v>364</v>
      </c>
      <c r="D64" s="41">
        <f t="shared" si="18"/>
        <v>0.5</v>
      </c>
      <c r="E64" s="26">
        <f>(DI41+DL41+DO41+DR41)/4</f>
        <v>2.6315789473684212</v>
      </c>
    </row>
    <row r="65" spans="2:5">
      <c r="B65" s="4"/>
      <c r="C65" s="29"/>
      <c r="D65" s="27">
        <f>SUM(D62:D64)</f>
        <v>19</v>
      </c>
      <c r="E65" s="27">
        <f>SUM(E62:E64)</f>
        <v>100.00000000000001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2" workbookViewId="0">
      <selection activeCell="S42" sqref="S42"/>
    </sheetView>
  </sheetViews>
  <sheetFormatPr defaultRowHeight="14.4"/>
  <cols>
    <col min="2" max="2" width="32.109375" customWidth="1"/>
  </cols>
  <sheetData>
    <row r="1" spans="1:254" ht="15.6">
      <c r="A1" s="6" t="s">
        <v>50</v>
      </c>
      <c r="B1" s="12" t="s">
        <v>173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43" t="s">
        <v>370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7"/>
      <c r="V2" s="7"/>
      <c r="W2" s="7"/>
      <c r="X2" s="7"/>
      <c r="Y2" s="7"/>
      <c r="Z2" s="7"/>
      <c r="AA2" s="7"/>
      <c r="AB2" s="7"/>
      <c r="GP2" s="58" t="s">
        <v>556</v>
      </c>
      <c r="GQ2" s="5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66" t="s">
        <v>0</v>
      </c>
      <c r="B4" s="66" t="s">
        <v>1</v>
      </c>
      <c r="C4" s="49" t="s">
        <v>20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47" t="s">
        <v>32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68" t="s">
        <v>39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70"/>
      <c r="GA4" s="45" t="s">
        <v>44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>
      <c r="A5" s="66"/>
      <c r="B5" s="66"/>
      <c r="C5" s="48" t="s">
        <v>21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19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165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166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55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9" t="s">
        <v>40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70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 t="s">
        <v>70</v>
      </c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 t="s">
        <v>41</v>
      </c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46" t="s">
        <v>45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spans="1:254" ht="15.6" hidden="1">
      <c r="A6" s="66"/>
      <c r="B6" s="66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66"/>
      <c r="B7" s="66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66"/>
      <c r="B8" s="66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66"/>
      <c r="B9" s="66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66"/>
      <c r="B10" s="66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66"/>
      <c r="B11" s="66"/>
      <c r="C11" s="48" t="s">
        <v>174</v>
      </c>
      <c r="D11" s="48" t="s">
        <v>5</v>
      </c>
      <c r="E11" s="48" t="s">
        <v>6</v>
      </c>
      <c r="F11" s="48" t="s">
        <v>175</v>
      </c>
      <c r="G11" s="48" t="s">
        <v>7</v>
      </c>
      <c r="H11" s="48" t="s">
        <v>8</v>
      </c>
      <c r="I11" s="48" t="s">
        <v>231</v>
      </c>
      <c r="J11" s="48" t="s">
        <v>9</v>
      </c>
      <c r="K11" s="48" t="s">
        <v>10</v>
      </c>
      <c r="L11" s="48" t="s">
        <v>176</v>
      </c>
      <c r="M11" s="48" t="s">
        <v>9</v>
      </c>
      <c r="N11" s="48" t="s">
        <v>10</v>
      </c>
      <c r="O11" s="48" t="s">
        <v>177</v>
      </c>
      <c r="P11" s="48" t="s">
        <v>11</v>
      </c>
      <c r="Q11" s="48" t="s">
        <v>4</v>
      </c>
      <c r="R11" s="48" t="s">
        <v>178</v>
      </c>
      <c r="S11" s="48" t="s">
        <v>6</v>
      </c>
      <c r="T11" s="48" t="s">
        <v>12</v>
      </c>
      <c r="U11" s="48" t="s">
        <v>179</v>
      </c>
      <c r="V11" s="48"/>
      <c r="W11" s="48"/>
      <c r="X11" s="48" t="s">
        <v>180</v>
      </c>
      <c r="Y11" s="48"/>
      <c r="Z11" s="48"/>
      <c r="AA11" s="48" t="s">
        <v>232</v>
      </c>
      <c r="AB11" s="48"/>
      <c r="AC11" s="48"/>
      <c r="AD11" s="48" t="s">
        <v>181</v>
      </c>
      <c r="AE11" s="48"/>
      <c r="AF11" s="48"/>
      <c r="AG11" s="48" t="s">
        <v>182</v>
      </c>
      <c r="AH11" s="48"/>
      <c r="AI11" s="48"/>
      <c r="AJ11" s="48" t="s">
        <v>183</v>
      </c>
      <c r="AK11" s="48"/>
      <c r="AL11" s="48"/>
      <c r="AM11" s="46" t="s">
        <v>184</v>
      </c>
      <c r="AN11" s="46"/>
      <c r="AO11" s="46"/>
      <c r="AP11" s="48" t="s">
        <v>185</v>
      </c>
      <c r="AQ11" s="48"/>
      <c r="AR11" s="48"/>
      <c r="AS11" s="48" t="s">
        <v>186</v>
      </c>
      <c r="AT11" s="48"/>
      <c r="AU11" s="48"/>
      <c r="AV11" s="48" t="s">
        <v>187</v>
      </c>
      <c r="AW11" s="48"/>
      <c r="AX11" s="48"/>
      <c r="AY11" s="48" t="s">
        <v>188</v>
      </c>
      <c r="AZ11" s="48"/>
      <c r="BA11" s="48"/>
      <c r="BB11" s="48" t="s">
        <v>189</v>
      </c>
      <c r="BC11" s="48"/>
      <c r="BD11" s="48"/>
      <c r="BE11" s="46" t="s">
        <v>233</v>
      </c>
      <c r="BF11" s="46"/>
      <c r="BG11" s="46"/>
      <c r="BH11" s="46" t="s">
        <v>190</v>
      </c>
      <c r="BI11" s="46"/>
      <c r="BJ11" s="46"/>
      <c r="BK11" s="48" t="s">
        <v>191</v>
      </c>
      <c r="BL11" s="48"/>
      <c r="BM11" s="48"/>
      <c r="BN11" s="48" t="s">
        <v>192</v>
      </c>
      <c r="BO11" s="48"/>
      <c r="BP11" s="48"/>
      <c r="BQ11" s="46" t="s">
        <v>193</v>
      </c>
      <c r="BR11" s="46"/>
      <c r="BS11" s="46"/>
      <c r="BT11" s="48" t="s">
        <v>194</v>
      </c>
      <c r="BU11" s="48"/>
      <c r="BV11" s="48"/>
      <c r="BW11" s="46" t="s">
        <v>195</v>
      </c>
      <c r="BX11" s="46"/>
      <c r="BY11" s="46"/>
      <c r="BZ11" s="46" t="s">
        <v>196</v>
      </c>
      <c r="CA11" s="46"/>
      <c r="CB11" s="46"/>
      <c r="CC11" s="46" t="s">
        <v>234</v>
      </c>
      <c r="CD11" s="46"/>
      <c r="CE11" s="46"/>
      <c r="CF11" s="46" t="s">
        <v>197</v>
      </c>
      <c r="CG11" s="46"/>
      <c r="CH11" s="46"/>
      <c r="CI11" s="46" t="s">
        <v>198</v>
      </c>
      <c r="CJ11" s="46"/>
      <c r="CK11" s="46"/>
      <c r="CL11" s="46" t="s">
        <v>199</v>
      </c>
      <c r="CM11" s="46"/>
      <c r="CN11" s="46"/>
      <c r="CO11" s="46" t="s">
        <v>200</v>
      </c>
      <c r="CP11" s="46"/>
      <c r="CQ11" s="46"/>
      <c r="CR11" s="46" t="s">
        <v>201</v>
      </c>
      <c r="CS11" s="46"/>
      <c r="CT11" s="46"/>
      <c r="CU11" s="46" t="s">
        <v>235</v>
      </c>
      <c r="CV11" s="46"/>
      <c r="CW11" s="46"/>
      <c r="CX11" s="46" t="s">
        <v>202</v>
      </c>
      <c r="CY11" s="46"/>
      <c r="CZ11" s="46"/>
      <c r="DA11" s="46" t="s">
        <v>203</v>
      </c>
      <c r="DB11" s="46"/>
      <c r="DC11" s="46"/>
      <c r="DD11" s="46" t="s">
        <v>204</v>
      </c>
      <c r="DE11" s="46"/>
      <c r="DF11" s="46"/>
      <c r="DG11" s="46" t="s">
        <v>205</v>
      </c>
      <c r="DH11" s="46"/>
      <c r="DI11" s="46"/>
      <c r="DJ11" s="46" t="s">
        <v>206</v>
      </c>
      <c r="DK11" s="46"/>
      <c r="DL11" s="46"/>
      <c r="DM11" s="46" t="s">
        <v>207</v>
      </c>
      <c r="DN11" s="46"/>
      <c r="DO11" s="46"/>
      <c r="DP11" s="46" t="s">
        <v>208</v>
      </c>
      <c r="DQ11" s="46"/>
      <c r="DR11" s="46"/>
      <c r="DS11" s="46" t="s">
        <v>209</v>
      </c>
      <c r="DT11" s="46"/>
      <c r="DU11" s="46"/>
      <c r="DV11" s="46" t="s">
        <v>210</v>
      </c>
      <c r="DW11" s="46"/>
      <c r="DX11" s="46"/>
      <c r="DY11" s="46" t="s">
        <v>236</v>
      </c>
      <c r="DZ11" s="46"/>
      <c r="EA11" s="46"/>
      <c r="EB11" s="46" t="s">
        <v>211</v>
      </c>
      <c r="EC11" s="46"/>
      <c r="ED11" s="46"/>
      <c r="EE11" s="46" t="s">
        <v>212</v>
      </c>
      <c r="EF11" s="46"/>
      <c r="EG11" s="46"/>
      <c r="EH11" s="46" t="s">
        <v>213</v>
      </c>
      <c r="EI11" s="46"/>
      <c r="EJ11" s="46"/>
      <c r="EK11" s="46" t="s">
        <v>214</v>
      </c>
      <c r="EL11" s="46"/>
      <c r="EM11" s="46"/>
      <c r="EN11" s="46" t="s">
        <v>215</v>
      </c>
      <c r="EO11" s="46"/>
      <c r="EP11" s="46"/>
      <c r="EQ11" s="46" t="s">
        <v>216</v>
      </c>
      <c r="ER11" s="46"/>
      <c r="ES11" s="46"/>
      <c r="ET11" s="46" t="s">
        <v>217</v>
      </c>
      <c r="EU11" s="46"/>
      <c r="EV11" s="46"/>
      <c r="EW11" s="46" t="s">
        <v>218</v>
      </c>
      <c r="EX11" s="46"/>
      <c r="EY11" s="46"/>
      <c r="EZ11" s="46" t="s">
        <v>219</v>
      </c>
      <c r="FA11" s="46"/>
      <c r="FB11" s="46"/>
      <c r="FC11" s="46" t="s">
        <v>237</v>
      </c>
      <c r="FD11" s="46"/>
      <c r="FE11" s="46"/>
      <c r="FF11" s="46" t="s">
        <v>220</v>
      </c>
      <c r="FG11" s="46"/>
      <c r="FH11" s="46"/>
      <c r="FI11" s="46" t="s">
        <v>221</v>
      </c>
      <c r="FJ11" s="46"/>
      <c r="FK11" s="46"/>
      <c r="FL11" s="46" t="s">
        <v>222</v>
      </c>
      <c r="FM11" s="46"/>
      <c r="FN11" s="46"/>
      <c r="FO11" s="46" t="s">
        <v>223</v>
      </c>
      <c r="FP11" s="46"/>
      <c r="FQ11" s="46"/>
      <c r="FR11" s="46" t="s">
        <v>224</v>
      </c>
      <c r="FS11" s="46"/>
      <c r="FT11" s="46"/>
      <c r="FU11" s="46" t="s">
        <v>225</v>
      </c>
      <c r="FV11" s="46"/>
      <c r="FW11" s="46"/>
      <c r="FX11" s="46" t="s">
        <v>238</v>
      </c>
      <c r="FY11" s="46"/>
      <c r="FZ11" s="46"/>
      <c r="GA11" s="46" t="s">
        <v>226</v>
      </c>
      <c r="GB11" s="46"/>
      <c r="GC11" s="46"/>
      <c r="GD11" s="46" t="s">
        <v>227</v>
      </c>
      <c r="GE11" s="46"/>
      <c r="GF11" s="46"/>
      <c r="GG11" s="46" t="s">
        <v>239</v>
      </c>
      <c r="GH11" s="46"/>
      <c r="GI11" s="46"/>
      <c r="GJ11" s="46" t="s">
        <v>228</v>
      </c>
      <c r="GK11" s="46"/>
      <c r="GL11" s="46"/>
      <c r="GM11" s="46" t="s">
        <v>229</v>
      </c>
      <c r="GN11" s="46"/>
      <c r="GO11" s="46"/>
      <c r="GP11" s="46" t="s">
        <v>230</v>
      </c>
      <c r="GQ11" s="46"/>
      <c r="GR11" s="46"/>
    </row>
    <row r="12" spans="1:254" ht="85.5" customHeight="1">
      <c r="A12" s="66"/>
      <c r="B12" s="66"/>
      <c r="C12" s="44" t="s">
        <v>433</v>
      </c>
      <c r="D12" s="44"/>
      <c r="E12" s="44"/>
      <c r="F12" s="44" t="s">
        <v>436</v>
      </c>
      <c r="G12" s="44"/>
      <c r="H12" s="44"/>
      <c r="I12" s="44" t="s">
        <v>439</v>
      </c>
      <c r="J12" s="44"/>
      <c r="K12" s="44"/>
      <c r="L12" s="44" t="s">
        <v>267</v>
      </c>
      <c r="M12" s="44"/>
      <c r="N12" s="44"/>
      <c r="O12" s="44" t="s">
        <v>442</v>
      </c>
      <c r="P12" s="44"/>
      <c r="Q12" s="44"/>
      <c r="R12" s="44" t="s">
        <v>445</v>
      </c>
      <c r="S12" s="44"/>
      <c r="T12" s="44"/>
      <c r="U12" s="44" t="s">
        <v>449</v>
      </c>
      <c r="V12" s="44"/>
      <c r="W12" s="44"/>
      <c r="X12" s="44" t="s">
        <v>268</v>
      </c>
      <c r="Y12" s="44"/>
      <c r="Z12" s="44"/>
      <c r="AA12" s="44" t="s">
        <v>269</v>
      </c>
      <c r="AB12" s="44"/>
      <c r="AC12" s="44"/>
      <c r="AD12" s="44" t="s">
        <v>270</v>
      </c>
      <c r="AE12" s="44"/>
      <c r="AF12" s="44"/>
      <c r="AG12" s="44" t="s">
        <v>454</v>
      </c>
      <c r="AH12" s="44"/>
      <c r="AI12" s="44"/>
      <c r="AJ12" s="44" t="s">
        <v>271</v>
      </c>
      <c r="AK12" s="44"/>
      <c r="AL12" s="44"/>
      <c r="AM12" s="44" t="s">
        <v>272</v>
      </c>
      <c r="AN12" s="44"/>
      <c r="AO12" s="44"/>
      <c r="AP12" s="44" t="s">
        <v>273</v>
      </c>
      <c r="AQ12" s="44"/>
      <c r="AR12" s="44"/>
      <c r="AS12" s="44" t="s">
        <v>457</v>
      </c>
      <c r="AT12" s="44"/>
      <c r="AU12" s="44"/>
      <c r="AV12" s="44" t="s">
        <v>550</v>
      </c>
      <c r="AW12" s="44"/>
      <c r="AX12" s="44"/>
      <c r="AY12" s="44" t="s">
        <v>274</v>
      </c>
      <c r="AZ12" s="44"/>
      <c r="BA12" s="44"/>
      <c r="BB12" s="44" t="s">
        <v>261</v>
      </c>
      <c r="BC12" s="44"/>
      <c r="BD12" s="44"/>
      <c r="BE12" s="44" t="s">
        <v>275</v>
      </c>
      <c r="BF12" s="44"/>
      <c r="BG12" s="44"/>
      <c r="BH12" s="44" t="s">
        <v>463</v>
      </c>
      <c r="BI12" s="44"/>
      <c r="BJ12" s="44"/>
      <c r="BK12" s="44" t="s">
        <v>276</v>
      </c>
      <c r="BL12" s="44"/>
      <c r="BM12" s="44"/>
      <c r="BN12" s="44" t="s">
        <v>277</v>
      </c>
      <c r="BO12" s="44"/>
      <c r="BP12" s="44"/>
      <c r="BQ12" s="44" t="s">
        <v>278</v>
      </c>
      <c r="BR12" s="44"/>
      <c r="BS12" s="44"/>
      <c r="BT12" s="44" t="s">
        <v>279</v>
      </c>
      <c r="BU12" s="44"/>
      <c r="BV12" s="44"/>
      <c r="BW12" s="44" t="s">
        <v>470</v>
      </c>
      <c r="BX12" s="44"/>
      <c r="BY12" s="44"/>
      <c r="BZ12" s="44" t="s">
        <v>286</v>
      </c>
      <c r="CA12" s="44"/>
      <c r="CB12" s="44"/>
      <c r="CC12" s="44" t="s">
        <v>474</v>
      </c>
      <c r="CD12" s="44"/>
      <c r="CE12" s="44"/>
      <c r="CF12" s="44" t="s">
        <v>287</v>
      </c>
      <c r="CG12" s="44"/>
      <c r="CH12" s="44"/>
      <c r="CI12" s="44" t="s">
        <v>288</v>
      </c>
      <c r="CJ12" s="44"/>
      <c r="CK12" s="44"/>
      <c r="CL12" s="44" t="s">
        <v>289</v>
      </c>
      <c r="CM12" s="44"/>
      <c r="CN12" s="44"/>
      <c r="CO12" s="44" t="s">
        <v>330</v>
      </c>
      <c r="CP12" s="44"/>
      <c r="CQ12" s="44"/>
      <c r="CR12" s="44" t="s">
        <v>327</v>
      </c>
      <c r="CS12" s="44"/>
      <c r="CT12" s="44"/>
      <c r="CU12" s="44" t="s">
        <v>331</v>
      </c>
      <c r="CV12" s="44"/>
      <c r="CW12" s="44"/>
      <c r="CX12" s="44" t="s">
        <v>328</v>
      </c>
      <c r="CY12" s="44"/>
      <c r="CZ12" s="44"/>
      <c r="DA12" s="44" t="s">
        <v>329</v>
      </c>
      <c r="DB12" s="44"/>
      <c r="DC12" s="44"/>
      <c r="DD12" s="44" t="s">
        <v>486</v>
      </c>
      <c r="DE12" s="44"/>
      <c r="DF12" s="44"/>
      <c r="DG12" s="44" t="s">
        <v>489</v>
      </c>
      <c r="DH12" s="44"/>
      <c r="DI12" s="44"/>
      <c r="DJ12" s="44" t="s">
        <v>332</v>
      </c>
      <c r="DK12" s="44"/>
      <c r="DL12" s="44"/>
      <c r="DM12" s="44" t="s">
        <v>493</v>
      </c>
      <c r="DN12" s="44"/>
      <c r="DO12" s="44"/>
      <c r="DP12" s="44" t="s">
        <v>333</v>
      </c>
      <c r="DQ12" s="44"/>
      <c r="DR12" s="44"/>
      <c r="DS12" s="44" t="s">
        <v>334</v>
      </c>
      <c r="DT12" s="44"/>
      <c r="DU12" s="44"/>
      <c r="DV12" s="44" t="s">
        <v>501</v>
      </c>
      <c r="DW12" s="44"/>
      <c r="DX12" s="44"/>
      <c r="DY12" s="44" t="s">
        <v>335</v>
      </c>
      <c r="DZ12" s="44"/>
      <c r="EA12" s="44"/>
      <c r="EB12" s="44" t="s">
        <v>336</v>
      </c>
      <c r="EC12" s="44"/>
      <c r="ED12" s="44"/>
      <c r="EE12" s="44" t="s">
        <v>337</v>
      </c>
      <c r="EF12" s="44"/>
      <c r="EG12" s="44"/>
      <c r="EH12" s="44" t="s">
        <v>338</v>
      </c>
      <c r="EI12" s="44"/>
      <c r="EJ12" s="44"/>
      <c r="EK12" s="67" t="s">
        <v>339</v>
      </c>
      <c r="EL12" s="67"/>
      <c r="EM12" s="67"/>
      <c r="EN12" s="44" t="s">
        <v>512</v>
      </c>
      <c r="EO12" s="44"/>
      <c r="EP12" s="44"/>
      <c r="EQ12" s="44" t="s">
        <v>340</v>
      </c>
      <c r="ER12" s="44"/>
      <c r="ES12" s="44"/>
      <c r="ET12" s="44" t="s">
        <v>341</v>
      </c>
      <c r="EU12" s="44"/>
      <c r="EV12" s="44"/>
      <c r="EW12" s="44" t="s">
        <v>518</v>
      </c>
      <c r="EX12" s="44"/>
      <c r="EY12" s="44"/>
      <c r="EZ12" s="44" t="s">
        <v>343</v>
      </c>
      <c r="FA12" s="44"/>
      <c r="FB12" s="44"/>
      <c r="FC12" s="44" t="s">
        <v>344</v>
      </c>
      <c r="FD12" s="44"/>
      <c r="FE12" s="44"/>
      <c r="FF12" s="44" t="s">
        <v>342</v>
      </c>
      <c r="FG12" s="44"/>
      <c r="FH12" s="44"/>
      <c r="FI12" s="44" t="s">
        <v>523</v>
      </c>
      <c r="FJ12" s="44"/>
      <c r="FK12" s="44"/>
      <c r="FL12" s="44" t="s">
        <v>345</v>
      </c>
      <c r="FM12" s="44"/>
      <c r="FN12" s="44"/>
      <c r="FO12" s="44" t="s">
        <v>527</v>
      </c>
      <c r="FP12" s="44"/>
      <c r="FQ12" s="44"/>
      <c r="FR12" s="44" t="s">
        <v>346</v>
      </c>
      <c r="FS12" s="44"/>
      <c r="FT12" s="44"/>
      <c r="FU12" s="67" t="s">
        <v>553</v>
      </c>
      <c r="FV12" s="67"/>
      <c r="FW12" s="67"/>
      <c r="FX12" s="44" t="s">
        <v>554</v>
      </c>
      <c r="FY12" s="44"/>
      <c r="FZ12" s="44"/>
      <c r="GA12" s="44" t="s">
        <v>350</v>
      </c>
      <c r="GB12" s="44"/>
      <c r="GC12" s="44"/>
      <c r="GD12" s="44" t="s">
        <v>533</v>
      </c>
      <c r="GE12" s="44"/>
      <c r="GF12" s="44"/>
      <c r="GG12" s="44" t="s">
        <v>351</v>
      </c>
      <c r="GH12" s="44"/>
      <c r="GI12" s="44"/>
      <c r="GJ12" s="44" t="s">
        <v>539</v>
      </c>
      <c r="GK12" s="44"/>
      <c r="GL12" s="44"/>
      <c r="GM12" s="44" t="s">
        <v>543</v>
      </c>
      <c r="GN12" s="44"/>
      <c r="GO12" s="44"/>
      <c r="GP12" s="44" t="s">
        <v>555</v>
      </c>
      <c r="GQ12" s="44"/>
      <c r="GR12" s="44"/>
    </row>
    <row r="13" spans="1:254" ht="93.75" customHeight="1">
      <c r="A13" s="66"/>
      <c r="B13" s="66"/>
      <c r="C13" s="39" t="s">
        <v>434</v>
      </c>
      <c r="D13" s="39" t="s">
        <v>435</v>
      </c>
      <c r="E13" s="39" t="s">
        <v>17</v>
      </c>
      <c r="F13" s="39" t="s">
        <v>240</v>
      </c>
      <c r="G13" s="39" t="s">
        <v>437</v>
      </c>
      <c r="H13" s="39" t="s">
        <v>438</v>
      </c>
      <c r="I13" s="39" t="s">
        <v>167</v>
      </c>
      <c r="J13" s="39" t="s">
        <v>440</v>
      </c>
      <c r="K13" s="39" t="s">
        <v>441</v>
      </c>
      <c r="L13" s="39" t="s">
        <v>241</v>
      </c>
      <c r="M13" s="39" t="s">
        <v>242</v>
      </c>
      <c r="N13" s="39" t="s">
        <v>243</v>
      </c>
      <c r="O13" s="39" t="s">
        <v>443</v>
      </c>
      <c r="P13" s="39" t="s">
        <v>443</v>
      </c>
      <c r="Q13" s="39" t="s">
        <v>444</v>
      </c>
      <c r="R13" s="39" t="s">
        <v>446</v>
      </c>
      <c r="S13" s="39" t="s">
        <v>447</v>
      </c>
      <c r="T13" s="39" t="s">
        <v>448</v>
      </c>
      <c r="U13" s="39" t="s">
        <v>450</v>
      </c>
      <c r="V13" s="39" t="s">
        <v>451</v>
      </c>
      <c r="W13" s="39" t="s">
        <v>452</v>
      </c>
      <c r="X13" s="39" t="s">
        <v>93</v>
      </c>
      <c r="Y13" s="39" t="s">
        <v>103</v>
      </c>
      <c r="Z13" s="39" t="s">
        <v>104</v>
      </c>
      <c r="AA13" s="39" t="s">
        <v>244</v>
      </c>
      <c r="AB13" s="39" t="s">
        <v>245</v>
      </c>
      <c r="AC13" s="39" t="s">
        <v>246</v>
      </c>
      <c r="AD13" s="39" t="s">
        <v>247</v>
      </c>
      <c r="AE13" s="39" t="s">
        <v>248</v>
      </c>
      <c r="AF13" s="39" t="s">
        <v>453</v>
      </c>
      <c r="AG13" s="39" t="s">
        <v>249</v>
      </c>
      <c r="AH13" s="39" t="s">
        <v>250</v>
      </c>
      <c r="AI13" s="39" t="s">
        <v>455</v>
      </c>
      <c r="AJ13" s="39" t="s">
        <v>108</v>
      </c>
      <c r="AK13" s="39" t="s">
        <v>456</v>
      </c>
      <c r="AL13" s="39" t="s">
        <v>251</v>
      </c>
      <c r="AM13" s="39" t="s">
        <v>252</v>
      </c>
      <c r="AN13" s="39" t="s">
        <v>253</v>
      </c>
      <c r="AO13" s="39" t="s">
        <v>254</v>
      </c>
      <c r="AP13" s="39" t="s">
        <v>135</v>
      </c>
      <c r="AQ13" s="39" t="s">
        <v>374</v>
      </c>
      <c r="AR13" s="39" t="s">
        <v>136</v>
      </c>
      <c r="AS13" s="39" t="s">
        <v>458</v>
      </c>
      <c r="AT13" s="39" t="s">
        <v>459</v>
      </c>
      <c r="AU13" s="39" t="s">
        <v>31</v>
      </c>
      <c r="AV13" s="39" t="s">
        <v>257</v>
      </c>
      <c r="AW13" s="39" t="s">
        <v>258</v>
      </c>
      <c r="AX13" s="39" t="s">
        <v>259</v>
      </c>
      <c r="AY13" s="39" t="s">
        <v>260</v>
      </c>
      <c r="AZ13" s="39" t="s">
        <v>460</v>
      </c>
      <c r="BA13" s="39" t="s">
        <v>89</v>
      </c>
      <c r="BB13" s="39" t="s">
        <v>461</v>
      </c>
      <c r="BC13" s="39" t="s">
        <v>262</v>
      </c>
      <c r="BD13" s="39" t="s">
        <v>462</v>
      </c>
      <c r="BE13" s="39" t="s">
        <v>29</v>
      </c>
      <c r="BF13" s="39" t="s">
        <v>263</v>
      </c>
      <c r="BG13" s="39" t="s">
        <v>100</v>
      </c>
      <c r="BH13" s="39" t="s">
        <v>464</v>
      </c>
      <c r="BI13" s="39" t="s">
        <v>465</v>
      </c>
      <c r="BJ13" s="39" t="s">
        <v>466</v>
      </c>
      <c r="BK13" s="39" t="s">
        <v>169</v>
      </c>
      <c r="BL13" s="39" t="s">
        <v>255</v>
      </c>
      <c r="BM13" s="39" t="s">
        <v>256</v>
      </c>
      <c r="BN13" s="39" t="s">
        <v>168</v>
      </c>
      <c r="BO13" s="39" t="s">
        <v>24</v>
      </c>
      <c r="BP13" s="39" t="s">
        <v>467</v>
      </c>
      <c r="BQ13" s="39" t="s">
        <v>25</v>
      </c>
      <c r="BR13" s="39" t="s">
        <v>468</v>
      </c>
      <c r="BS13" s="39" t="s">
        <v>469</v>
      </c>
      <c r="BT13" s="39" t="s">
        <v>264</v>
      </c>
      <c r="BU13" s="39" t="s">
        <v>265</v>
      </c>
      <c r="BV13" s="39" t="s">
        <v>266</v>
      </c>
      <c r="BW13" s="39" t="s">
        <v>471</v>
      </c>
      <c r="BX13" s="39" t="s">
        <v>472</v>
      </c>
      <c r="BY13" s="39" t="s">
        <v>473</v>
      </c>
      <c r="BZ13" s="39" t="s">
        <v>111</v>
      </c>
      <c r="CA13" s="39" t="s">
        <v>112</v>
      </c>
      <c r="CB13" s="39" t="s">
        <v>280</v>
      </c>
      <c r="CC13" s="39" t="s">
        <v>475</v>
      </c>
      <c r="CD13" s="39" t="s">
        <v>476</v>
      </c>
      <c r="CE13" s="39" t="s">
        <v>477</v>
      </c>
      <c r="CF13" s="39" t="s">
        <v>478</v>
      </c>
      <c r="CG13" s="39" t="s">
        <v>479</v>
      </c>
      <c r="CH13" s="39" t="s">
        <v>480</v>
      </c>
      <c r="CI13" s="39" t="s">
        <v>281</v>
      </c>
      <c r="CJ13" s="39" t="s">
        <v>282</v>
      </c>
      <c r="CK13" s="39" t="s">
        <v>283</v>
      </c>
      <c r="CL13" s="39" t="s">
        <v>284</v>
      </c>
      <c r="CM13" s="39" t="s">
        <v>285</v>
      </c>
      <c r="CN13" s="39" t="s">
        <v>481</v>
      </c>
      <c r="CO13" s="39" t="s">
        <v>482</v>
      </c>
      <c r="CP13" s="39" t="s">
        <v>483</v>
      </c>
      <c r="CQ13" s="39" t="s">
        <v>484</v>
      </c>
      <c r="CR13" s="39" t="s">
        <v>124</v>
      </c>
      <c r="CS13" s="39" t="s">
        <v>485</v>
      </c>
      <c r="CT13" s="39" t="s">
        <v>125</v>
      </c>
      <c r="CU13" s="39" t="s">
        <v>296</v>
      </c>
      <c r="CV13" s="39" t="s">
        <v>297</v>
      </c>
      <c r="CW13" s="39" t="s">
        <v>298</v>
      </c>
      <c r="CX13" s="39" t="s">
        <v>290</v>
      </c>
      <c r="CY13" s="39" t="s">
        <v>291</v>
      </c>
      <c r="CZ13" s="39" t="s">
        <v>292</v>
      </c>
      <c r="DA13" s="39" t="s">
        <v>293</v>
      </c>
      <c r="DB13" s="39" t="s">
        <v>294</v>
      </c>
      <c r="DC13" s="39" t="s">
        <v>295</v>
      </c>
      <c r="DD13" s="39" t="s">
        <v>299</v>
      </c>
      <c r="DE13" s="39" t="s">
        <v>487</v>
      </c>
      <c r="DF13" s="39" t="s">
        <v>488</v>
      </c>
      <c r="DG13" s="39" t="s">
        <v>303</v>
      </c>
      <c r="DH13" s="39" t="s">
        <v>304</v>
      </c>
      <c r="DI13" s="39" t="s">
        <v>490</v>
      </c>
      <c r="DJ13" s="39" t="s">
        <v>491</v>
      </c>
      <c r="DK13" s="39" t="s">
        <v>300</v>
      </c>
      <c r="DL13" s="39" t="s">
        <v>492</v>
      </c>
      <c r="DM13" s="39" t="s">
        <v>301</v>
      </c>
      <c r="DN13" s="39" t="s">
        <v>494</v>
      </c>
      <c r="DO13" s="39" t="s">
        <v>495</v>
      </c>
      <c r="DP13" s="39" t="s">
        <v>302</v>
      </c>
      <c r="DQ13" s="39" t="s">
        <v>496</v>
      </c>
      <c r="DR13" s="39" t="s">
        <v>497</v>
      </c>
      <c r="DS13" s="39" t="s">
        <v>498</v>
      </c>
      <c r="DT13" s="39" t="s">
        <v>499</v>
      </c>
      <c r="DU13" s="39" t="s">
        <v>500</v>
      </c>
      <c r="DV13" s="39" t="s">
        <v>502</v>
      </c>
      <c r="DW13" s="39" t="s">
        <v>503</v>
      </c>
      <c r="DX13" s="39" t="s">
        <v>551</v>
      </c>
      <c r="DY13" s="39" t="s">
        <v>504</v>
      </c>
      <c r="DZ13" s="39" t="s">
        <v>552</v>
      </c>
      <c r="EA13" s="39" t="s">
        <v>505</v>
      </c>
      <c r="EB13" s="39" t="s">
        <v>305</v>
      </c>
      <c r="EC13" s="39" t="s">
        <v>306</v>
      </c>
      <c r="ED13" s="39" t="s">
        <v>506</v>
      </c>
      <c r="EE13" s="39" t="s">
        <v>171</v>
      </c>
      <c r="EF13" s="39" t="s">
        <v>307</v>
      </c>
      <c r="EG13" s="39" t="s">
        <v>507</v>
      </c>
      <c r="EH13" s="39" t="s">
        <v>308</v>
      </c>
      <c r="EI13" s="39" t="s">
        <v>309</v>
      </c>
      <c r="EJ13" s="39" t="s">
        <v>508</v>
      </c>
      <c r="EK13" s="39" t="s">
        <v>509</v>
      </c>
      <c r="EL13" s="39" t="s">
        <v>510</v>
      </c>
      <c r="EM13" s="39" t="s">
        <v>511</v>
      </c>
      <c r="EN13" s="39" t="s">
        <v>310</v>
      </c>
      <c r="EO13" s="39" t="s">
        <v>311</v>
      </c>
      <c r="EP13" s="39" t="s">
        <v>513</v>
      </c>
      <c r="EQ13" s="39" t="s">
        <v>312</v>
      </c>
      <c r="ER13" s="39" t="s">
        <v>313</v>
      </c>
      <c r="ES13" s="39" t="s">
        <v>514</v>
      </c>
      <c r="ET13" s="39" t="s">
        <v>515</v>
      </c>
      <c r="EU13" s="39" t="s">
        <v>516</v>
      </c>
      <c r="EV13" s="39" t="s">
        <v>517</v>
      </c>
      <c r="EW13" s="39" t="s">
        <v>519</v>
      </c>
      <c r="EX13" s="39" t="s">
        <v>520</v>
      </c>
      <c r="EY13" s="39" t="s">
        <v>521</v>
      </c>
      <c r="EZ13" s="39" t="s">
        <v>135</v>
      </c>
      <c r="FA13" s="39" t="s">
        <v>143</v>
      </c>
      <c r="FB13" s="39" t="s">
        <v>136</v>
      </c>
      <c r="FC13" s="39" t="s">
        <v>317</v>
      </c>
      <c r="FD13" s="39" t="s">
        <v>318</v>
      </c>
      <c r="FE13" s="39" t="s">
        <v>522</v>
      </c>
      <c r="FF13" s="39" t="s">
        <v>314</v>
      </c>
      <c r="FG13" s="39" t="s">
        <v>315</v>
      </c>
      <c r="FH13" s="39" t="s">
        <v>316</v>
      </c>
      <c r="FI13" s="39" t="s">
        <v>524</v>
      </c>
      <c r="FJ13" s="39" t="s">
        <v>525</v>
      </c>
      <c r="FK13" s="39" t="s">
        <v>526</v>
      </c>
      <c r="FL13" s="39" t="s">
        <v>319</v>
      </c>
      <c r="FM13" s="39" t="s">
        <v>320</v>
      </c>
      <c r="FN13" s="39" t="s">
        <v>321</v>
      </c>
      <c r="FO13" s="39" t="s">
        <v>528</v>
      </c>
      <c r="FP13" s="39" t="s">
        <v>529</v>
      </c>
      <c r="FQ13" s="39" t="s">
        <v>530</v>
      </c>
      <c r="FR13" s="39"/>
      <c r="FS13" s="39" t="s">
        <v>322</v>
      </c>
      <c r="FT13" s="39" t="s">
        <v>323</v>
      </c>
      <c r="FU13" s="39" t="s">
        <v>324</v>
      </c>
      <c r="FV13" s="39" t="s">
        <v>170</v>
      </c>
      <c r="FW13" s="39" t="s">
        <v>325</v>
      </c>
      <c r="FX13" s="39" t="s">
        <v>326</v>
      </c>
      <c r="FY13" s="39" t="s">
        <v>531</v>
      </c>
      <c r="FZ13" s="39" t="s">
        <v>532</v>
      </c>
      <c r="GA13" s="39" t="s">
        <v>347</v>
      </c>
      <c r="GB13" s="39" t="s">
        <v>348</v>
      </c>
      <c r="GC13" s="39" t="s">
        <v>349</v>
      </c>
      <c r="GD13" s="39" t="s">
        <v>534</v>
      </c>
      <c r="GE13" s="39" t="s">
        <v>535</v>
      </c>
      <c r="GF13" s="39" t="s">
        <v>536</v>
      </c>
      <c r="GG13" s="39" t="s">
        <v>352</v>
      </c>
      <c r="GH13" s="39" t="s">
        <v>537</v>
      </c>
      <c r="GI13" s="39" t="s">
        <v>538</v>
      </c>
      <c r="GJ13" s="39" t="s">
        <v>540</v>
      </c>
      <c r="GK13" s="39" t="s">
        <v>541</v>
      </c>
      <c r="GL13" s="39" t="s">
        <v>542</v>
      </c>
      <c r="GM13" s="39" t="s">
        <v>353</v>
      </c>
      <c r="GN13" s="39" t="s">
        <v>354</v>
      </c>
      <c r="GO13" s="39" t="s">
        <v>355</v>
      </c>
      <c r="GP13" s="39" t="s">
        <v>544</v>
      </c>
      <c r="GQ13" s="39" t="s">
        <v>545</v>
      </c>
      <c r="GR13" s="39" t="s">
        <v>546</v>
      </c>
    </row>
    <row r="14" spans="1:254" ht="15.6">
      <c r="A14" s="14">
        <v>1</v>
      </c>
      <c r="B14" s="73" t="s">
        <v>597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 t="s">
        <v>577</v>
      </c>
      <c r="X14" s="4"/>
      <c r="Y14" s="4">
        <v>1</v>
      </c>
      <c r="Z14" s="4" t="s">
        <v>577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 t="s">
        <v>577</v>
      </c>
      <c r="AP14" s="4"/>
      <c r="AQ14" s="4">
        <v>1</v>
      </c>
      <c r="AR14" s="4" t="s">
        <v>577</v>
      </c>
      <c r="AS14" s="4"/>
      <c r="AT14" s="4">
        <v>1</v>
      </c>
      <c r="AU14" s="4" t="s">
        <v>577</v>
      </c>
      <c r="AV14" s="4"/>
      <c r="AW14" s="4">
        <v>1</v>
      </c>
      <c r="AX14" s="4" t="s">
        <v>577</v>
      </c>
      <c r="AY14" s="4"/>
      <c r="AZ14" s="4">
        <v>1</v>
      </c>
      <c r="BA14" s="4" t="s">
        <v>577</v>
      </c>
      <c r="BB14" s="4"/>
      <c r="BC14" s="4"/>
      <c r="BD14" s="4">
        <v>1</v>
      </c>
      <c r="BE14" s="4"/>
      <c r="BF14" s="4">
        <v>1</v>
      </c>
      <c r="BG14" s="4" t="s">
        <v>577</v>
      </c>
      <c r="BH14" s="4"/>
      <c r="BI14" s="4">
        <v>1</v>
      </c>
      <c r="BJ14" s="4" t="s">
        <v>577</v>
      </c>
      <c r="BK14" s="4"/>
      <c r="BL14" s="4">
        <v>1</v>
      </c>
      <c r="BM14" s="4" t="s">
        <v>577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>
        <v>1</v>
      </c>
      <c r="CT14" s="4" t="s">
        <v>577</v>
      </c>
      <c r="CU14" s="4"/>
      <c r="CV14" s="4">
        <v>1</v>
      </c>
      <c r="CW14" s="4" t="s">
        <v>577</v>
      </c>
      <c r="CX14" s="4" t="s">
        <v>577</v>
      </c>
      <c r="CY14" s="4">
        <v>1</v>
      </c>
      <c r="CZ14" s="4" t="s">
        <v>577</v>
      </c>
      <c r="DA14" s="4">
        <v>1</v>
      </c>
      <c r="DB14" s="4" t="s">
        <v>577</v>
      </c>
      <c r="DC14" s="4" t="s">
        <v>577</v>
      </c>
      <c r="DD14" s="4"/>
      <c r="DE14" s="4">
        <v>1</v>
      </c>
      <c r="DF14" s="4" t="s">
        <v>577</v>
      </c>
      <c r="DG14" s="4"/>
      <c r="DH14" s="4">
        <v>1</v>
      </c>
      <c r="DI14" s="4" t="s">
        <v>577</v>
      </c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/>
      <c r="DX14" s="4">
        <v>1</v>
      </c>
      <c r="DY14" s="4"/>
      <c r="DZ14" s="4">
        <v>1</v>
      </c>
      <c r="EA14" s="4" t="s">
        <v>577</v>
      </c>
      <c r="EB14" s="4"/>
      <c r="EC14" s="4">
        <v>1</v>
      </c>
      <c r="ED14" s="4" t="s">
        <v>577</v>
      </c>
      <c r="EE14" s="4"/>
      <c r="EF14" s="4">
        <v>1</v>
      </c>
      <c r="EG14" s="4" t="s">
        <v>577</v>
      </c>
      <c r="EH14" s="4"/>
      <c r="EI14" s="4">
        <v>1</v>
      </c>
      <c r="EJ14" s="4" t="s">
        <v>577</v>
      </c>
      <c r="EK14" s="4"/>
      <c r="EL14" s="4">
        <v>1</v>
      </c>
      <c r="EM14" s="4" t="s">
        <v>577</v>
      </c>
      <c r="EN14" s="4"/>
      <c r="EO14" s="4">
        <v>1</v>
      </c>
      <c r="EP14" s="4" t="s">
        <v>577</v>
      </c>
      <c r="EQ14" s="4"/>
      <c r="ER14" s="4">
        <v>1</v>
      </c>
      <c r="ES14" s="4" t="s">
        <v>577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>
        <v>1</v>
      </c>
      <c r="FZ14" s="4" t="s">
        <v>577</v>
      </c>
      <c r="GA14" s="4"/>
      <c r="GB14" s="4">
        <v>1</v>
      </c>
      <c r="GC14" s="4" t="s">
        <v>577</v>
      </c>
      <c r="GD14" s="4"/>
      <c r="GE14" s="4">
        <v>1</v>
      </c>
      <c r="GF14" s="4" t="s">
        <v>577</v>
      </c>
      <c r="GG14" s="4"/>
      <c r="GH14" s="4">
        <v>1</v>
      </c>
      <c r="GI14" s="4" t="s">
        <v>577</v>
      </c>
      <c r="GJ14" s="4"/>
      <c r="GK14" s="4">
        <v>1</v>
      </c>
      <c r="GL14" s="4" t="s">
        <v>577</v>
      </c>
      <c r="GM14" s="4"/>
      <c r="GN14" s="4">
        <v>1</v>
      </c>
      <c r="GO14" s="4" t="s">
        <v>577</v>
      </c>
      <c r="GP14" s="4"/>
      <c r="GQ14" s="4">
        <v>1</v>
      </c>
      <c r="GR14" s="4" t="s">
        <v>577</v>
      </c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9.2" customHeight="1">
      <c r="A15" s="2">
        <v>2</v>
      </c>
      <c r="B15" s="74" t="s">
        <v>578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 t="s">
        <v>577</v>
      </c>
      <c r="CZ15" s="4"/>
      <c r="DA15" s="4">
        <v>1</v>
      </c>
      <c r="DB15" s="4" t="s">
        <v>577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>
      <c r="A16" s="2">
        <v>3</v>
      </c>
      <c r="B16" s="75" t="s">
        <v>579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>
      <c r="A17" s="2">
        <v>4</v>
      </c>
      <c r="B17" s="75" t="s">
        <v>598</v>
      </c>
      <c r="C17" s="4" t="s">
        <v>577</v>
      </c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>
      <c r="A18" s="2">
        <v>5</v>
      </c>
      <c r="B18" s="76" t="s">
        <v>580</v>
      </c>
      <c r="C18" s="4" t="s">
        <v>577</v>
      </c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>
      <c r="A19" s="2">
        <v>6</v>
      </c>
      <c r="B19" s="75" t="s">
        <v>581</v>
      </c>
      <c r="C19" s="4" t="s">
        <v>577</v>
      </c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>
      <c r="A20" s="2">
        <v>7</v>
      </c>
      <c r="B20" s="75" t="s">
        <v>582</v>
      </c>
      <c r="C20" s="4">
        <v>1</v>
      </c>
      <c r="D20" s="4"/>
      <c r="E20" s="4"/>
      <c r="F20" s="4" t="s">
        <v>577</v>
      </c>
      <c r="G20" s="4">
        <v>1</v>
      </c>
      <c r="H20" s="4"/>
      <c r="I20" s="4">
        <v>1</v>
      </c>
      <c r="J20" s="4"/>
      <c r="K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>
      <c r="A21" s="3">
        <v>8</v>
      </c>
      <c r="B21" s="76" t="s">
        <v>583</v>
      </c>
      <c r="C21" s="4">
        <v>1</v>
      </c>
      <c r="D21" s="4"/>
      <c r="E21" s="4"/>
      <c r="F21" s="4" t="s">
        <v>577</v>
      </c>
      <c r="G21" s="4">
        <v>1</v>
      </c>
      <c r="H21" s="4"/>
      <c r="I21" s="4">
        <v>1</v>
      </c>
      <c r="J21" s="4"/>
      <c r="K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6">
      <c r="A22" s="3">
        <v>9</v>
      </c>
      <c r="B22" s="75" t="s">
        <v>599</v>
      </c>
      <c r="C22" s="4">
        <v>1</v>
      </c>
      <c r="D22" s="4"/>
      <c r="E22" s="4"/>
      <c r="F22" s="4" t="s">
        <v>577</v>
      </c>
      <c r="G22" s="4">
        <v>1</v>
      </c>
      <c r="H22" s="4"/>
      <c r="I22" s="4">
        <v>1</v>
      </c>
      <c r="J22" s="4"/>
      <c r="K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6">
      <c r="A23" s="3">
        <v>10</v>
      </c>
      <c r="B23" s="75" t="s">
        <v>584</v>
      </c>
      <c r="C23" s="4">
        <v>1</v>
      </c>
      <c r="D23" s="4"/>
      <c r="E23" s="4"/>
      <c r="F23" s="4" t="s">
        <v>577</v>
      </c>
      <c r="G23" s="4">
        <v>1</v>
      </c>
      <c r="H23" s="4"/>
      <c r="I23" s="4">
        <v>1</v>
      </c>
      <c r="J23" s="4"/>
      <c r="K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>
      <c r="A24" s="3">
        <v>11</v>
      </c>
      <c r="B24" s="75" t="s">
        <v>585</v>
      </c>
      <c r="C24" s="4">
        <v>1</v>
      </c>
      <c r="D24" s="4"/>
      <c r="E24" s="4"/>
      <c r="F24" s="4" t="s">
        <v>577</v>
      </c>
      <c r="G24" s="4">
        <v>1</v>
      </c>
      <c r="H24" s="4"/>
      <c r="I24" s="4">
        <v>1</v>
      </c>
      <c r="J24" s="4"/>
      <c r="K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6">
      <c r="A25" s="3">
        <v>12</v>
      </c>
      <c r="B25" s="75" t="s">
        <v>586</v>
      </c>
      <c r="C25" s="4" t="s">
        <v>577</v>
      </c>
      <c r="D25" s="4">
        <v>1</v>
      </c>
      <c r="E25" s="4"/>
      <c r="F25" s="4" t="s">
        <v>577</v>
      </c>
      <c r="G25" s="4">
        <v>1</v>
      </c>
      <c r="H25" s="4"/>
      <c r="I25" s="4">
        <v>1</v>
      </c>
      <c r="J25" s="4"/>
      <c r="K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>
      <c r="A26" s="3">
        <v>13</v>
      </c>
      <c r="B26" s="76" t="s">
        <v>587</v>
      </c>
      <c r="C26" s="4" t="s">
        <v>577</v>
      </c>
      <c r="D26" s="4">
        <v>1</v>
      </c>
      <c r="E26" s="4"/>
      <c r="F26" s="4" t="s">
        <v>577</v>
      </c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>
      <c r="A27" s="3">
        <v>14</v>
      </c>
      <c r="B27" s="75" t="s">
        <v>602</v>
      </c>
      <c r="C27" s="4" t="s">
        <v>577</v>
      </c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>
      <c r="A28" s="3">
        <v>15</v>
      </c>
      <c r="B28" s="75" t="s">
        <v>588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>
      <c r="A29" s="3">
        <v>16</v>
      </c>
      <c r="B29" s="75" t="s">
        <v>589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>
      <c r="A30" s="3">
        <v>17</v>
      </c>
      <c r="B30" s="75" t="s">
        <v>601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6">
      <c r="A31" s="3">
        <v>18</v>
      </c>
      <c r="B31" s="75" t="s">
        <v>590</v>
      </c>
      <c r="C31" s="4">
        <v>1</v>
      </c>
      <c r="D31" s="4"/>
      <c r="E31" s="4"/>
      <c r="F31" s="4">
        <v>1</v>
      </c>
      <c r="G31" s="4"/>
      <c r="H31" s="4"/>
      <c r="J31" s="4">
        <v>1</v>
      </c>
      <c r="K31" s="4"/>
      <c r="L31" s="4">
        <v>1</v>
      </c>
      <c r="M31" s="4"/>
      <c r="N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6">
      <c r="A32" s="3">
        <v>19</v>
      </c>
      <c r="B32" s="77" t="s">
        <v>591</v>
      </c>
      <c r="C32" s="4">
        <v>1</v>
      </c>
      <c r="D32" s="4"/>
      <c r="E32" s="4"/>
      <c r="F32" s="4">
        <v>1</v>
      </c>
      <c r="G32" s="4"/>
      <c r="H32" s="4"/>
      <c r="J32" s="4">
        <v>1</v>
      </c>
      <c r="K32" s="4"/>
      <c r="L32" s="4">
        <v>1</v>
      </c>
      <c r="M32" s="4"/>
      <c r="N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6">
      <c r="A33" s="3">
        <v>20</v>
      </c>
      <c r="B33" s="75" t="s">
        <v>600</v>
      </c>
      <c r="C33" s="4" t="s">
        <v>577</v>
      </c>
      <c r="D33" s="4">
        <v>1</v>
      </c>
      <c r="E33" s="4"/>
      <c r="F33" s="4">
        <v>1</v>
      </c>
      <c r="G33" s="4"/>
      <c r="H33" s="4"/>
      <c r="J33" s="4">
        <v>1</v>
      </c>
      <c r="K33" s="4"/>
      <c r="L33" s="4">
        <v>1</v>
      </c>
      <c r="M33" s="4"/>
      <c r="N33" s="4"/>
      <c r="P33" s="4">
        <v>1</v>
      </c>
      <c r="Q33" s="4"/>
      <c r="R33" s="4">
        <v>1</v>
      </c>
      <c r="S33" s="4"/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6">
      <c r="A34" s="3">
        <v>21</v>
      </c>
      <c r="B34" s="75" t="s">
        <v>592</v>
      </c>
      <c r="C34" s="4" t="s">
        <v>577</v>
      </c>
      <c r="D34" s="4">
        <v>1</v>
      </c>
      <c r="E34" s="4"/>
      <c r="F34" s="4">
        <v>1</v>
      </c>
      <c r="G34" s="4"/>
      <c r="H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6">
      <c r="A35" s="3">
        <v>22</v>
      </c>
      <c r="B35" s="75" t="s">
        <v>593</v>
      </c>
      <c r="C35" s="4" t="s">
        <v>577</v>
      </c>
      <c r="D35" s="4">
        <v>1</v>
      </c>
      <c r="E35" s="4"/>
      <c r="F35" s="4">
        <v>1</v>
      </c>
      <c r="G35" s="4"/>
      <c r="H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6">
      <c r="A36" s="3">
        <v>23</v>
      </c>
      <c r="B36" s="75" t="s">
        <v>594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6">
      <c r="A37" s="3">
        <v>24</v>
      </c>
      <c r="B37" s="75" t="s">
        <v>595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 t="s">
        <v>577</v>
      </c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6">
      <c r="A38" s="3">
        <v>25</v>
      </c>
      <c r="B38" s="75" t="s">
        <v>596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 t="s">
        <v>577</v>
      </c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51" t="s">
        <v>164</v>
      </c>
      <c r="B39" s="52"/>
      <c r="C39" s="3">
        <f>SUM(C14:C38)</f>
        <v>15</v>
      </c>
      <c r="D39" s="3">
        <f t="shared" ref="D39:T39" si="0">SUM(D14:D38)</f>
        <v>10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f t="shared" si="0"/>
        <v>19</v>
      </c>
      <c r="J39" s="3">
        <f t="shared" si="0"/>
        <v>6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ref="U39:BV39" si="1">SUM(U14:U38)</f>
        <v>15</v>
      </c>
      <c r="V39" s="3">
        <f t="shared" si="1"/>
        <v>7</v>
      </c>
      <c r="W39" s="3">
        <f t="shared" si="1"/>
        <v>3</v>
      </c>
      <c r="X39" s="3">
        <f t="shared" si="1"/>
        <v>9</v>
      </c>
      <c r="Y39" s="3">
        <f t="shared" si="1"/>
        <v>13</v>
      </c>
      <c r="Z39" s="3">
        <f t="shared" si="1"/>
        <v>3</v>
      </c>
      <c r="AA39" s="3">
        <f t="shared" si="1"/>
        <v>15</v>
      </c>
      <c r="AB39" s="3">
        <f t="shared" si="1"/>
        <v>9</v>
      </c>
      <c r="AC39" s="3">
        <f t="shared" si="1"/>
        <v>1</v>
      </c>
      <c r="AD39" s="3">
        <f t="shared" si="1"/>
        <v>15</v>
      </c>
      <c r="AE39" s="3">
        <f t="shared" si="1"/>
        <v>9</v>
      </c>
      <c r="AF39" s="3">
        <f t="shared" si="1"/>
        <v>1</v>
      </c>
      <c r="AG39" s="3">
        <f t="shared" si="1"/>
        <v>15</v>
      </c>
      <c r="AH39" s="3">
        <f t="shared" si="1"/>
        <v>6</v>
      </c>
      <c r="AI39" s="3">
        <f t="shared" si="1"/>
        <v>4</v>
      </c>
      <c r="AJ39" s="3">
        <f t="shared" si="1"/>
        <v>15</v>
      </c>
      <c r="AK39" s="3">
        <f t="shared" si="1"/>
        <v>6</v>
      </c>
      <c r="AL39" s="3">
        <f t="shared" si="1"/>
        <v>4</v>
      </c>
      <c r="AM39" s="3">
        <f t="shared" si="1"/>
        <v>9</v>
      </c>
      <c r="AN39" s="3">
        <f t="shared" si="1"/>
        <v>16</v>
      </c>
      <c r="AO39" s="3">
        <f t="shared" si="1"/>
        <v>0</v>
      </c>
      <c r="AP39" s="3">
        <f t="shared" si="1"/>
        <v>15</v>
      </c>
      <c r="AQ39" s="3">
        <f t="shared" si="1"/>
        <v>10</v>
      </c>
      <c r="AR39" s="3">
        <f t="shared" si="1"/>
        <v>0</v>
      </c>
      <c r="AS39" s="3">
        <f t="shared" si="1"/>
        <v>15</v>
      </c>
      <c r="AT39" s="3">
        <f t="shared" si="1"/>
        <v>10</v>
      </c>
      <c r="AU39" s="3">
        <f t="shared" si="1"/>
        <v>0</v>
      </c>
      <c r="AV39" s="3">
        <f t="shared" si="1"/>
        <v>15</v>
      </c>
      <c r="AW39" s="3">
        <f t="shared" si="1"/>
        <v>10</v>
      </c>
      <c r="AX39" s="3">
        <f t="shared" si="1"/>
        <v>0</v>
      </c>
      <c r="AY39" s="3">
        <f t="shared" si="1"/>
        <v>15</v>
      </c>
      <c r="AZ39" s="3">
        <f t="shared" si="1"/>
        <v>10</v>
      </c>
      <c r="BA39" s="3">
        <f t="shared" si="1"/>
        <v>0</v>
      </c>
      <c r="BB39" s="3">
        <f t="shared" si="1"/>
        <v>15</v>
      </c>
      <c r="BC39" s="3">
        <f t="shared" si="1"/>
        <v>9</v>
      </c>
      <c r="BD39" s="3">
        <f t="shared" si="1"/>
        <v>1</v>
      </c>
      <c r="BE39" s="3">
        <f t="shared" si="1"/>
        <v>15</v>
      </c>
      <c r="BF39" s="3">
        <f t="shared" si="1"/>
        <v>7</v>
      </c>
      <c r="BG39" s="3">
        <f t="shared" si="1"/>
        <v>3</v>
      </c>
      <c r="BH39" s="3">
        <f t="shared" si="1"/>
        <v>15</v>
      </c>
      <c r="BI39" s="3">
        <f t="shared" si="1"/>
        <v>10</v>
      </c>
      <c r="BJ39" s="3">
        <f t="shared" si="1"/>
        <v>0</v>
      </c>
      <c r="BK39" s="3">
        <f t="shared" si="1"/>
        <v>15</v>
      </c>
      <c r="BL39" s="3">
        <f t="shared" si="1"/>
        <v>7</v>
      </c>
      <c r="BM39" s="3">
        <f t="shared" si="1"/>
        <v>3</v>
      </c>
      <c r="BN39" s="3">
        <f t="shared" si="1"/>
        <v>15</v>
      </c>
      <c r="BO39" s="3">
        <f t="shared" si="1"/>
        <v>6</v>
      </c>
      <c r="BP39" s="3">
        <f t="shared" si="1"/>
        <v>4</v>
      </c>
      <c r="BQ39" s="3">
        <f t="shared" si="1"/>
        <v>15</v>
      </c>
      <c r="BR39" s="3">
        <f t="shared" si="1"/>
        <v>6</v>
      </c>
      <c r="BS39" s="3">
        <f t="shared" si="1"/>
        <v>4</v>
      </c>
      <c r="BT39" s="3">
        <f t="shared" si="1"/>
        <v>15</v>
      </c>
      <c r="BU39" s="3">
        <f t="shared" si="1"/>
        <v>6</v>
      </c>
      <c r="BV39" s="3">
        <f t="shared" si="1"/>
        <v>4</v>
      </c>
      <c r="BW39" s="3">
        <f t="shared" ref="BW39:CA39" si="2">SUM(BW14:BW38)</f>
        <v>12</v>
      </c>
      <c r="BX39" s="3">
        <f t="shared" si="2"/>
        <v>13</v>
      </c>
      <c r="BY39" s="3">
        <f t="shared" si="2"/>
        <v>0</v>
      </c>
      <c r="BZ39" s="3">
        <f t="shared" si="2"/>
        <v>12</v>
      </c>
      <c r="CA39" s="3">
        <f t="shared" si="2"/>
        <v>13</v>
      </c>
      <c r="CB39" s="3">
        <f t="shared" ref="CB39:DR39" si="3">SUM(CB14:CB38)</f>
        <v>0</v>
      </c>
      <c r="CC39" s="3">
        <f t="shared" si="3"/>
        <v>12</v>
      </c>
      <c r="CD39" s="3">
        <f t="shared" si="3"/>
        <v>13</v>
      </c>
      <c r="CE39" s="3">
        <f t="shared" si="3"/>
        <v>0</v>
      </c>
      <c r="CF39" s="3">
        <f t="shared" si="3"/>
        <v>12</v>
      </c>
      <c r="CG39" s="3">
        <f t="shared" si="3"/>
        <v>12</v>
      </c>
      <c r="CH39" s="3">
        <f t="shared" si="3"/>
        <v>1</v>
      </c>
      <c r="CI39" s="3">
        <f t="shared" si="3"/>
        <v>12</v>
      </c>
      <c r="CJ39" s="3">
        <f t="shared" si="3"/>
        <v>12</v>
      </c>
      <c r="CK39" s="3">
        <f t="shared" si="3"/>
        <v>1</v>
      </c>
      <c r="CL39" s="3">
        <f t="shared" si="3"/>
        <v>12</v>
      </c>
      <c r="CM39" s="3">
        <f t="shared" si="3"/>
        <v>12</v>
      </c>
      <c r="CN39" s="3">
        <f t="shared" si="3"/>
        <v>1</v>
      </c>
      <c r="CO39" s="3">
        <f t="shared" si="3"/>
        <v>12</v>
      </c>
      <c r="CP39" s="3">
        <f t="shared" si="3"/>
        <v>12</v>
      </c>
      <c r="CQ39" s="3">
        <f t="shared" si="3"/>
        <v>1</v>
      </c>
      <c r="CR39" s="3">
        <f t="shared" si="3"/>
        <v>15</v>
      </c>
      <c r="CS39" s="3">
        <f t="shared" si="3"/>
        <v>10</v>
      </c>
      <c r="CT39" s="3">
        <f t="shared" si="3"/>
        <v>0</v>
      </c>
      <c r="CU39" s="3">
        <f t="shared" si="3"/>
        <v>12</v>
      </c>
      <c r="CV39" s="3">
        <f t="shared" si="3"/>
        <v>13</v>
      </c>
      <c r="CW39" s="3">
        <f t="shared" si="3"/>
        <v>0</v>
      </c>
      <c r="CX39" s="3">
        <f t="shared" si="3"/>
        <v>16</v>
      </c>
      <c r="CY39" s="3">
        <f t="shared" si="3"/>
        <v>9</v>
      </c>
      <c r="CZ39" s="3">
        <f t="shared" si="3"/>
        <v>0</v>
      </c>
      <c r="DA39" s="3">
        <f t="shared" si="3"/>
        <v>17</v>
      </c>
      <c r="DB39" s="3">
        <f t="shared" si="3"/>
        <v>8</v>
      </c>
      <c r="DC39" s="3">
        <f t="shared" si="3"/>
        <v>0</v>
      </c>
      <c r="DD39" s="3">
        <f t="shared" si="3"/>
        <v>15</v>
      </c>
      <c r="DE39" s="3">
        <f t="shared" si="3"/>
        <v>10</v>
      </c>
      <c r="DF39" s="3">
        <f t="shared" si="3"/>
        <v>0</v>
      </c>
      <c r="DG39" s="3">
        <f t="shared" si="3"/>
        <v>15</v>
      </c>
      <c r="DH39" s="3">
        <f t="shared" si="3"/>
        <v>10</v>
      </c>
      <c r="DI39" s="3">
        <f t="shared" si="3"/>
        <v>0</v>
      </c>
      <c r="DJ39" s="3">
        <f t="shared" si="3"/>
        <v>15</v>
      </c>
      <c r="DK39" s="3">
        <f t="shared" si="3"/>
        <v>10</v>
      </c>
      <c r="DL39" s="3">
        <f t="shared" si="3"/>
        <v>0</v>
      </c>
      <c r="DM39" s="3">
        <f t="shared" si="3"/>
        <v>15</v>
      </c>
      <c r="DN39" s="3">
        <f t="shared" si="3"/>
        <v>10</v>
      </c>
      <c r="DO39" s="3">
        <f t="shared" si="3"/>
        <v>0</v>
      </c>
      <c r="DP39" s="3">
        <f t="shared" si="3"/>
        <v>15</v>
      </c>
      <c r="DQ39" s="3">
        <f t="shared" si="3"/>
        <v>10</v>
      </c>
      <c r="DR39" s="3">
        <f t="shared" si="3"/>
        <v>0</v>
      </c>
      <c r="DS39" s="3">
        <f t="shared" ref="DS39:FZ39" si="4">SUM(DS14:DS38)</f>
        <v>15</v>
      </c>
      <c r="DT39" s="3">
        <f t="shared" si="4"/>
        <v>10</v>
      </c>
      <c r="DU39" s="3">
        <f t="shared" si="4"/>
        <v>0</v>
      </c>
      <c r="DV39" s="3">
        <f t="shared" si="4"/>
        <v>15</v>
      </c>
      <c r="DW39" s="3">
        <f t="shared" si="4"/>
        <v>9</v>
      </c>
      <c r="DX39" s="3">
        <f t="shared" si="4"/>
        <v>1</v>
      </c>
      <c r="DY39" s="3">
        <f t="shared" si="4"/>
        <v>15</v>
      </c>
      <c r="DZ39" s="3">
        <f t="shared" si="4"/>
        <v>10</v>
      </c>
      <c r="EA39" s="3">
        <f t="shared" si="4"/>
        <v>0</v>
      </c>
      <c r="EB39" s="3">
        <f t="shared" si="4"/>
        <v>15</v>
      </c>
      <c r="EC39" s="3">
        <f t="shared" si="4"/>
        <v>10</v>
      </c>
      <c r="ED39" s="3">
        <f t="shared" si="4"/>
        <v>0</v>
      </c>
      <c r="EE39" s="3">
        <f t="shared" si="4"/>
        <v>15</v>
      </c>
      <c r="EF39" s="3">
        <f t="shared" si="4"/>
        <v>10</v>
      </c>
      <c r="EG39" s="3">
        <f t="shared" si="4"/>
        <v>0</v>
      </c>
      <c r="EH39" s="3">
        <f t="shared" si="4"/>
        <v>15</v>
      </c>
      <c r="EI39" s="3">
        <f t="shared" si="4"/>
        <v>10</v>
      </c>
      <c r="EJ39" s="3">
        <f t="shared" si="4"/>
        <v>0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15</v>
      </c>
      <c r="EO39" s="3">
        <f t="shared" si="4"/>
        <v>10</v>
      </c>
      <c r="EP39" s="3">
        <f t="shared" si="4"/>
        <v>0</v>
      </c>
      <c r="EQ39" s="3">
        <f t="shared" si="4"/>
        <v>15</v>
      </c>
      <c r="ER39" s="3">
        <f t="shared" si="4"/>
        <v>10</v>
      </c>
      <c r="ES39" s="3">
        <f t="shared" si="4"/>
        <v>0</v>
      </c>
      <c r="ET39" s="3">
        <f t="shared" si="4"/>
        <v>15</v>
      </c>
      <c r="EU39" s="3">
        <f t="shared" si="4"/>
        <v>9</v>
      </c>
      <c r="EV39" s="3">
        <f t="shared" si="4"/>
        <v>1</v>
      </c>
      <c r="EW39" s="3">
        <f t="shared" si="4"/>
        <v>12</v>
      </c>
      <c r="EX39" s="3">
        <f t="shared" si="4"/>
        <v>12</v>
      </c>
      <c r="EY39" s="3">
        <f t="shared" si="4"/>
        <v>1</v>
      </c>
      <c r="EZ39" s="3">
        <f t="shared" si="4"/>
        <v>12</v>
      </c>
      <c r="FA39" s="3">
        <f t="shared" si="4"/>
        <v>12</v>
      </c>
      <c r="FB39" s="3">
        <f t="shared" si="4"/>
        <v>1</v>
      </c>
      <c r="FC39" s="3">
        <f t="shared" si="4"/>
        <v>12</v>
      </c>
      <c r="FD39" s="3">
        <f t="shared" si="4"/>
        <v>12</v>
      </c>
      <c r="FE39" s="3">
        <f t="shared" si="4"/>
        <v>1</v>
      </c>
      <c r="FF39" s="3">
        <f t="shared" si="4"/>
        <v>12</v>
      </c>
      <c r="FG39" s="3">
        <f t="shared" si="4"/>
        <v>12</v>
      </c>
      <c r="FH39" s="3">
        <f t="shared" si="4"/>
        <v>1</v>
      </c>
      <c r="FI39" s="3">
        <f t="shared" si="4"/>
        <v>12</v>
      </c>
      <c r="FJ39" s="3">
        <f t="shared" si="4"/>
        <v>12</v>
      </c>
      <c r="FK39" s="3">
        <f t="shared" si="4"/>
        <v>1</v>
      </c>
      <c r="FL39" s="3">
        <f t="shared" si="4"/>
        <v>12</v>
      </c>
      <c r="FM39" s="3">
        <f t="shared" si="4"/>
        <v>12</v>
      </c>
      <c r="FN39" s="3">
        <f t="shared" si="4"/>
        <v>1</v>
      </c>
      <c r="FO39" s="3">
        <f t="shared" si="4"/>
        <v>12</v>
      </c>
      <c r="FP39" s="3">
        <f t="shared" si="4"/>
        <v>12</v>
      </c>
      <c r="FQ39" s="3">
        <f t="shared" si="4"/>
        <v>1</v>
      </c>
      <c r="FR39" s="3">
        <f t="shared" si="4"/>
        <v>12</v>
      </c>
      <c r="FS39" s="3">
        <f t="shared" si="4"/>
        <v>12</v>
      </c>
      <c r="FT39" s="3">
        <f t="shared" si="4"/>
        <v>1</v>
      </c>
      <c r="FU39" s="3">
        <f t="shared" si="4"/>
        <v>12</v>
      </c>
      <c r="FV39" s="3">
        <f t="shared" si="4"/>
        <v>12</v>
      </c>
      <c r="FW39" s="3">
        <f t="shared" si="4"/>
        <v>1</v>
      </c>
      <c r="FX39" s="3">
        <f t="shared" si="4"/>
        <v>12</v>
      </c>
      <c r="FY39" s="3">
        <f t="shared" si="4"/>
        <v>13</v>
      </c>
      <c r="FZ39" s="3">
        <f t="shared" si="4"/>
        <v>0</v>
      </c>
      <c r="GA39" s="3">
        <f t="shared" ref="GA39:GR39" si="5">SUM(GA14:GA38)</f>
        <v>15</v>
      </c>
      <c r="GB39" s="3">
        <f t="shared" si="5"/>
        <v>10</v>
      </c>
      <c r="GC39" s="3">
        <f t="shared" si="5"/>
        <v>0</v>
      </c>
      <c r="GD39" s="3">
        <f t="shared" si="5"/>
        <v>15</v>
      </c>
      <c r="GE39" s="3">
        <f t="shared" si="5"/>
        <v>10</v>
      </c>
      <c r="GF39" s="3">
        <f t="shared" si="5"/>
        <v>0</v>
      </c>
      <c r="GG39" s="3">
        <f t="shared" si="5"/>
        <v>15</v>
      </c>
      <c r="GH39" s="3">
        <f t="shared" si="5"/>
        <v>10</v>
      </c>
      <c r="GI39" s="3">
        <f t="shared" si="5"/>
        <v>0</v>
      </c>
      <c r="GJ39" s="3">
        <f t="shared" si="5"/>
        <v>15</v>
      </c>
      <c r="GK39" s="3">
        <f t="shared" si="5"/>
        <v>10</v>
      </c>
      <c r="GL39" s="3">
        <f t="shared" si="5"/>
        <v>0</v>
      </c>
      <c r="GM39" s="3">
        <f t="shared" si="5"/>
        <v>15</v>
      </c>
      <c r="GN39" s="3">
        <f t="shared" si="5"/>
        <v>10</v>
      </c>
      <c r="GO39" s="3">
        <f t="shared" si="5"/>
        <v>0</v>
      </c>
      <c r="GP39" s="3">
        <f t="shared" si="5"/>
        <v>15</v>
      </c>
      <c r="GQ39" s="3">
        <f t="shared" si="5"/>
        <v>10</v>
      </c>
      <c r="GR39" s="3">
        <f t="shared" si="5"/>
        <v>0</v>
      </c>
    </row>
    <row r="40" spans="1:254" ht="37.5" customHeight="1">
      <c r="A40" s="53" t="s">
        <v>372</v>
      </c>
      <c r="B40" s="54"/>
      <c r="C40" s="10">
        <f>C39/25%</f>
        <v>60</v>
      </c>
      <c r="D40" s="10">
        <f t="shared" ref="D40:T40" si="6">D39/25%</f>
        <v>40</v>
      </c>
      <c r="E40" s="10">
        <f t="shared" si="6"/>
        <v>0</v>
      </c>
      <c r="F40" s="10">
        <f t="shared" si="6"/>
        <v>68</v>
      </c>
      <c r="G40" s="10">
        <f t="shared" si="6"/>
        <v>32</v>
      </c>
      <c r="H40" s="10">
        <f t="shared" si="6"/>
        <v>0</v>
      </c>
      <c r="I40" s="10">
        <f t="shared" si="6"/>
        <v>76</v>
      </c>
      <c r="J40" s="10">
        <f t="shared" si="6"/>
        <v>24</v>
      </c>
      <c r="K40" s="10">
        <f t="shared" si="6"/>
        <v>0</v>
      </c>
      <c r="L40" s="10">
        <f t="shared" si="6"/>
        <v>72</v>
      </c>
      <c r="M40" s="10">
        <f t="shared" si="6"/>
        <v>28</v>
      </c>
      <c r="N40" s="10">
        <f t="shared" si="6"/>
        <v>0</v>
      </c>
      <c r="O40" s="10">
        <f t="shared" si="6"/>
        <v>76</v>
      </c>
      <c r="P40" s="10">
        <f t="shared" si="6"/>
        <v>24</v>
      </c>
      <c r="Q40" s="10">
        <f t="shared" si="6"/>
        <v>0</v>
      </c>
      <c r="R40" s="10">
        <f t="shared" si="6"/>
        <v>76</v>
      </c>
      <c r="S40" s="10">
        <f t="shared" si="6"/>
        <v>24</v>
      </c>
      <c r="T40" s="10">
        <f t="shared" si="6"/>
        <v>0</v>
      </c>
      <c r="U40" s="10">
        <f t="shared" ref="U40:BV40" si="7">U39/25%</f>
        <v>60</v>
      </c>
      <c r="V40" s="10">
        <f t="shared" si="7"/>
        <v>28</v>
      </c>
      <c r="W40" s="10">
        <f t="shared" si="7"/>
        <v>12</v>
      </c>
      <c r="X40" s="10">
        <f t="shared" si="7"/>
        <v>36</v>
      </c>
      <c r="Y40" s="10">
        <f t="shared" si="7"/>
        <v>52</v>
      </c>
      <c r="Z40" s="10">
        <f t="shared" si="7"/>
        <v>12</v>
      </c>
      <c r="AA40" s="10">
        <f t="shared" si="7"/>
        <v>60</v>
      </c>
      <c r="AB40" s="10">
        <f t="shared" si="7"/>
        <v>36</v>
      </c>
      <c r="AC40" s="10">
        <f t="shared" si="7"/>
        <v>4</v>
      </c>
      <c r="AD40" s="10">
        <f t="shared" si="7"/>
        <v>60</v>
      </c>
      <c r="AE40" s="10">
        <f t="shared" si="7"/>
        <v>36</v>
      </c>
      <c r="AF40" s="10">
        <f t="shared" si="7"/>
        <v>4</v>
      </c>
      <c r="AG40" s="10">
        <f t="shared" si="7"/>
        <v>60</v>
      </c>
      <c r="AH40" s="10">
        <f t="shared" si="7"/>
        <v>24</v>
      </c>
      <c r="AI40" s="10">
        <f t="shared" si="7"/>
        <v>16</v>
      </c>
      <c r="AJ40" s="10">
        <f t="shared" si="7"/>
        <v>60</v>
      </c>
      <c r="AK40" s="10">
        <f t="shared" si="7"/>
        <v>24</v>
      </c>
      <c r="AL40" s="10">
        <f t="shared" si="7"/>
        <v>16</v>
      </c>
      <c r="AM40" s="10">
        <f t="shared" si="7"/>
        <v>36</v>
      </c>
      <c r="AN40" s="10">
        <f t="shared" si="7"/>
        <v>64</v>
      </c>
      <c r="AO40" s="10">
        <f t="shared" si="7"/>
        <v>0</v>
      </c>
      <c r="AP40" s="10">
        <f t="shared" si="7"/>
        <v>60</v>
      </c>
      <c r="AQ40" s="10">
        <f t="shared" si="7"/>
        <v>40</v>
      </c>
      <c r="AR40" s="10">
        <f t="shared" si="7"/>
        <v>0</v>
      </c>
      <c r="AS40" s="10">
        <f t="shared" si="7"/>
        <v>60</v>
      </c>
      <c r="AT40" s="10">
        <f t="shared" si="7"/>
        <v>40</v>
      </c>
      <c r="AU40" s="10">
        <f t="shared" si="7"/>
        <v>0</v>
      </c>
      <c r="AV40" s="10">
        <f t="shared" si="7"/>
        <v>60</v>
      </c>
      <c r="AW40" s="10">
        <f t="shared" si="7"/>
        <v>40</v>
      </c>
      <c r="AX40" s="10">
        <f t="shared" si="7"/>
        <v>0</v>
      </c>
      <c r="AY40" s="10">
        <f t="shared" si="7"/>
        <v>60</v>
      </c>
      <c r="AZ40" s="10">
        <f t="shared" si="7"/>
        <v>40</v>
      </c>
      <c r="BA40" s="10">
        <f t="shared" si="7"/>
        <v>0</v>
      </c>
      <c r="BB40" s="10">
        <f t="shared" si="7"/>
        <v>60</v>
      </c>
      <c r="BC40" s="10">
        <f t="shared" si="7"/>
        <v>36</v>
      </c>
      <c r="BD40" s="10">
        <f t="shared" si="7"/>
        <v>4</v>
      </c>
      <c r="BE40" s="10">
        <f t="shared" si="7"/>
        <v>60</v>
      </c>
      <c r="BF40" s="10">
        <f t="shared" si="7"/>
        <v>28</v>
      </c>
      <c r="BG40" s="10">
        <f t="shared" si="7"/>
        <v>12</v>
      </c>
      <c r="BH40" s="10">
        <f t="shared" si="7"/>
        <v>60</v>
      </c>
      <c r="BI40" s="10">
        <f t="shared" si="7"/>
        <v>40</v>
      </c>
      <c r="BJ40" s="10">
        <f t="shared" si="7"/>
        <v>0</v>
      </c>
      <c r="BK40" s="10">
        <f t="shared" si="7"/>
        <v>60</v>
      </c>
      <c r="BL40" s="10">
        <f t="shared" si="7"/>
        <v>28</v>
      </c>
      <c r="BM40" s="10">
        <f t="shared" si="7"/>
        <v>12</v>
      </c>
      <c r="BN40" s="10">
        <f t="shared" si="7"/>
        <v>60</v>
      </c>
      <c r="BO40" s="10">
        <f t="shared" si="7"/>
        <v>24</v>
      </c>
      <c r="BP40" s="10">
        <f t="shared" si="7"/>
        <v>16</v>
      </c>
      <c r="BQ40" s="10">
        <f t="shared" si="7"/>
        <v>60</v>
      </c>
      <c r="BR40" s="10">
        <f t="shared" si="7"/>
        <v>24</v>
      </c>
      <c r="BS40" s="10">
        <f t="shared" si="7"/>
        <v>16</v>
      </c>
      <c r="BT40" s="10">
        <f t="shared" si="7"/>
        <v>60</v>
      </c>
      <c r="BU40" s="10">
        <f t="shared" si="7"/>
        <v>24</v>
      </c>
      <c r="BV40" s="10">
        <f t="shared" si="7"/>
        <v>16</v>
      </c>
      <c r="BW40" s="10">
        <f t="shared" ref="BW40:CA40" si="8">BW39/25%</f>
        <v>48</v>
      </c>
      <c r="BX40" s="10">
        <f t="shared" si="8"/>
        <v>52</v>
      </c>
      <c r="BY40" s="10">
        <f t="shared" si="8"/>
        <v>0</v>
      </c>
      <c r="BZ40" s="10">
        <f t="shared" si="8"/>
        <v>48</v>
      </c>
      <c r="CA40" s="10">
        <f t="shared" si="8"/>
        <v>52</v>
      </c>
      <c r="CB40" s="10">
        <f t="shared" ref="CB40:DR40" si="9">CB39/25%</f>
        <v>0</v>
      </c>
      <c r="CC40" s="10">
        <f t="shared" si="9"/>
        <v>48</v>
      </c>
      <c r="CD40" s="10">
        <f t="shared" si="9"/>
        <v>52</v>
      </c>
      <c r="CE40" s="10">
        <f t="shared" si="9"/>
        <v>0</v>
      </c>
      <c r="CF40" s="10">
        <f t="shared" si="9"/>
        <v>48</v>
      </c>
      <c r="CG40" s="10">
        <f t="shared" si="9"/>
        <v>48</v>
      </c>
      <c r="CH40" s="10">
        <f t="shared" si="9"/>
        <v>4</v>
      </c>
      <c r="CI40" s="10">
        <f t="shared" si="9"/>
        <v>48</v>
      </c>
      <c r="CJ40" s="10">
        <f t="shared" si="9"/>
        <v>48</v>
      </c>
      <c r="CK40" s="10">
        <f t="shared" si="9"/>
        <v>4</v>
      </c>
      <c r="CL40" s="10">
        <f t="shared" si="9"/>
        <v>48</v>
      </c>
      <c r="CM40" s="10">
        <f t="shared" si="9"/>
        <v>48</v>
      </c>
      <c r="CN40" s="10">
        <f t="shared" si="9"/>
        <v>4</v>
      </c>
      <c r="CO40" s="10">
        <f t="shared" si="9"/>
        <v>48</v>
      </c>
      <c r="CP40" s="10">
        <f t="shared" si="9"/>
        <v>48</v>
      </c>
      <c r="CQ40" s="10">
        <f t="shared" si="9"/>
        <v>4</v>
      </c>
      <c r="CR40" s="10">
        <f t="shared" si="9"/>
        <v>60</v>
      </c>
      <c r="CS40" s="10">
        <f t="shared" si="9"/>
        <v>40</v>
      </c>
      <c r="CT40" s="10">
        <f t="shared" si="9"/>
        <v>0</v>
      </c>
      <c r="CU40" s="10">
        <f t="shared" si="9"/>
        <v>48</v>
      </c>
      <c r="CV40" s="10">
        <f t="shared" si="9"/>
        <v>52</v>
      </c>
      <c r="CW40" s="10">
        <f t="shared" si="9"/>
        <v>0</v>
      </c>
      <c r="CX40" s="10">
        <f t="shared" si="9"/>
        <v>64</v>
      </c>
      <c r="CY40" s="10">
        <f t="shared" si="9"/>
        <v>36</v>
      </c>
      <c r="CZ40" s="10">
        <f t="shared" si="9"/>
        <v>0</v>
      </c>
      <c r="DA40" s="10">
        <f t="shared" si="9"/>
        <v>68</v>
      </c>
      <c r="DB40" s="10">
        <f t="shared" si="9"/>
        <v>32</v>
      </c>
      <c r="DC40" s="10">
        <f t="shared" si="9"/>
        <v>0</v>
      </c>
      <c r="DD40" s="10">
        <f t="shared" si="9"/>
        <v>60</v>
      </c>
      <c r="DE40" s="10">
        <f t="shared" si="9"/>
        <v>40</v>
      </c>
      <c r="DF40" s="10">
        <f t="shared" si="9"/>
        <v>0</v>
      </c>
      <c r="DG40" s="10">
        <f t="shared" si="9"/>
        <v>60</v>
      </c>
      <c r="DH40" s="10">
        <f t="shared" si="9"/>
        <v>40</v>
      </c>
      <c r="DI40" s="10">
        <f t="shared" si="9"/>
        <v>0</v>
      </c>
      <c r="DJ40" s="10">
        <f t="shared" si="9"/>
        <v>60</v>
      </c>
      <c r="DK40" s="10">
        <f t="shared" si="9"/>
        <v>40</v>
      </c>
      <c r="DL40" s="10">
        <f t="shared" si="9"/>
        <v>0</v>
      </c>
      <c r="DM40" s="10">
        <f t="shared" si="9"/>
        <v>60</v>
      </c>
      <c r="DN40" s="10">
        <f t="shared" si="9"/>
        <v>40</v>
      </c>
      <c r="DO40" s="10">
        <f t="shared" si="9"/>
        <v>0</v>
      </c>
      <c r="DP40" s="10">
        <f t="shared" si="9"/>
        <v>60</v>
      </c>
      <c r="DQ40" s="10">
        <f t="shared" si="9"/>
        <v>40</v>
      </c>
      <c r="DR40" s="10">
        <f t="shared" si="9"/>
        <v>0</v>
      </c>
      <c r="DS40" s="10">
        <f t="shared" ref="DS40:FZ40" si="10">DS39/25%</f>
        <v>60</v>
      </c>
      <c r="DT40" s="10">
        <f t="shared" si="10"/>
        <v>40</v>
      </c>
      <c r="DU40" s="10">
        <f t="shared" si="10"/>
        <v>0</v>
      </c>
      <c r="DV40" s="10">
        <f t="shared" si="10"/>
        <v>60</v>
      </c>
      <c r="DW40" s="10">
        <f t="shared" si="10"/>
        <v>36</v>
      </c>
      <c r="DX40" s="10">
        <f t="shared" si="10"/>
        <v>4</v>
      </c>
      <c r="DY40" s="10">
        <f t="shared" si="10"/>
        <v>60</v>
      </c>
      <c r="DZ40" s="10">
        <f t="shared" si="10"/>
        <v>40</v>
      </c>
      <c r="EA40" s="10">
        <f t="shared" si="10"/>
        <v>0</v>
      </c>
      <c r="EB40" s="10">
        <f t="shared" si="10"/>
        <v>60</v>
      </c>
      <c r="EC40" s="10">
        <f t="shared" si="10"/>
        <v>40</v>
      </c>
      <c r="ED40" s="10">
        <f t="shared" si="10"/>
        <v>0</v>
      </c>
      <c r="EE40" s="10">
        <f t="shared" si="10"/>
        <v>60</v>
      </c>
      <c r="EF40" s="10">
        <f t="shared" si="10"/>
        <v>40</v>
      </c>
      <c r="EG40" s="10">
        <f t="shared" si="10"/>
        <v>0</v>
      </c>
      <c r="EH40" s="10">
        <f t="shared" si="10"/>
        <v>60</v>
      </c>
      <c r="EI40" s="10">
        <f t="shared" si="10"/>
        <v>40</v>
      </c>
      <c r="EJ40" s="10">
        <f t="shared" si="10"/>
        <v>0</v>
      </c>
      <c r="EK40" s="10">
        <f t="shared" si="10"/>
        <v>60</v>
      </c>
      <c r="EL40" s="10">
        <f t="shared" si="10"/>
        <v>40</v>
      </c>
      <c r="EM40" s="10">
        <f t="shared" si="10"/>
        <v>0</v>
      </c>
      <c r="EN40" s="10">
        <f t="shared" si="10"/>
        <v>60</v>
      </c>
      <c r="EO40" s="10">
        <f t="shared" si="10"/>
        <v>40</v>
      </c>
      <c r="EP40" s="10">
        <f t="shared" si="10"/>
        <v>0</v>
      </c>
      <c r="EQ40" s="10">
        <f t="shared" si="10"/>
        <v>60</v>
      </c>
      <c r="ER40" s="10">
        <f t="shared" si="10"/>
        <v>40</v>
      </c>
      <c r="ES40" s="10">
        <f t="shared" si="10"/>
        <v>0</v>
      </c>
      <c r="ET40" s="10">
        <f t="shared" si="10"/>
        <v>60</v>
      </c>
      <c r="EU40" s="10">
        <f t="shared" si="10"/>
        <v>36</v>
      </c>
      <c r="EV40" s="10">
        <f t="shared" si="10"/>
        <v>4</v>
      </c>
      <c r="EW40" s="10">
        <f t="shared" si="10"/>
        <v>48</v>
      </c>
      <c r="EX40" s="10">
        <f t="shared" si="10"/>
        <v>48</v>
      </c>
      <c r="EY40" s="10">
        <f t="shared" si="10"/>
        <v>4</v>
      </c>
      <c r="EZ40" s="10">
        <f t="shared" si="10"/>
        <v>48</v>
      </c>
      <c r="FA40" s="10">
        <f t="shared" si="10"/>
        <v>48</v>
      </c>
      <c r="FB40" s="10">
        <f t="shared" si="10"/>
        <v>4</v>
      </c>
      <c r="FC40" s="10">
        <f t="shared" si="10"/>
        <v>48</v>
      </c>
      <c r="FD40" s="10">
        <f t="shared" si="10"/>
        <v>48</v>
      </c>
      <c r="FE40" s="10">
        <f t="shared" si="10"/>
        <v>4</v>
      </c>
      <c r="FF40" s="10">
        <f t="shared" si="10"/>
        <v>48</v>
      </c>
      <c r="FG40" s="10">
        <f t="shared" si="10"/>
        <v>48</v>
      </c>
      <c r="FH40" s="10">
        <f t="shared" si="10"/>
        <v>4</v>
      </c>
      <c r="FI40" s="10">
        <f t="shared" si="10"/>
        <v>48</v>
      </c>
      <c r="FJ40" s="10">
        <f t="shared" si="10"/>
        <v>48</v>
      </c>
      <c r="FK40" s="10">
        <f t="shared" si="10"/>
        <v>4</v>
      </c>
      <c r="FL40" s="10">
        <f t="shared" si="10"/>
        <v>48</v>
      </c>
      <c r="FM40" s="10">
        <f t="shared" si="10"/>
        <v>48</v>
      </c>
      <c r="FN40" s="10">
        <f t="shared" si="10"/>
        <v>4</v>
      </c>
      <c r="FO40" s="10">
        <f t="shared" si="10"/>
        <v>48</v>
      </c>
      <c r="FP40" s="10">
        <f t="shared" si="10"/>
        <v>48</v>
      </c>
      <c r="FQ40" s="10">
        <f t="shared" si="10"/>
        <v>4</v>
      </c>
      <c r="FR40" s="10">
        <f t="shared" si="10"/>
        <v>48</v>
      </c>
      <c r="FS40" s="10">
        <f t="shared" si="10"/>
        <v>48</v>
      </c>
      <c r="FT40" s="10">
        <f t="shared" si="10"/>
        <v>4</v>
      </c>
      <c r="FU40" s="10">
        <f t="shared" si="10"/>
        <v>48</v>
      </c>
      <c r="FV40" s="10">
        <f t="shared" si="10"/>
        <v>48</v>
      </c>
      <c r="FW40" s="10">
        <f t="shared" si="10"/>
        <v>4</v>
      </c>
      <c r="FX40" s="10">
        <f t="shared" si="10"/>
        <v>48</v>
      </c>
      <c r="FY40" s="10">
        <f t="shared" si="10"/>
        <v>52</v>
      </c>
      <c r="FZ40" s="10">
        <f t="shared" si="10"/>
        <v>0</v>
      </c>
      <c r="GA40" s="10">
        <f t="shared" ref="GA40:GR40" si="11">GA39/25%</f>
        <v>60</v>
      </c>
      <c r="GB40" s="10">
        <f t="shared" si="11"/>
        <v>40</v>
      </c>
      <c r="GC40" s="10">
        <f t="shared" si="11"/>
        <v>0</v>
      </c>
      <c r="GD40" s="10">
        <f t="shared" si="11"/>
        <v>60</v>
      </c>
      <c r="GE40" s="10">
        <f t="shared" si="11"/>
        <v>40</v>
      </c>
      <c r="GF40" s="10">
        <f t="shared" si="11"/>
        <v>0</v>
      </c>
      <c r="GG40" s="10">
        <f t="shared" si="11"/>
        <v>60</v>
      </c>
      <c r="GH40" s="10">
        <f t="shared" si="11"/>
        <v>40</v>
      </c>
      <c r="GI40" s="10">
        <f t="shared" si="11"/>
        <v>0</v>
      </c>
      <c r="GJ40" s="10">
        <f t="shared" si="11"/>
        <v>60</v>
      </c>
      <c r="GK40" s="10">
        <f t="shared" si="11"/>
        <v>40</v>
      </c>
      <c r="GL40" s="10">
        <f t="shared" si="11"/>
        <v>0</v>
      </c>
      <c r="GM40" s="10">
        <f t="shared" si="11"/>
        <v>60</v>
      </c>
      <c r="GN40" s="10">
        <f t="shared" si="11"/>
        <v>40</v>
      </c>
      <c r="GO40" s="10">
        <f t="shared" si="11"/>
        <v>0</v>
      </c>
      <c r="GP40" s="10">
        <f t="shared" si="11"/>
        <v>60</v>
      </c>
      <c r="GQ40" s="10">
        <f t="shared" si="11"/>
        <v>40</v>
      </c>
      <c r="GR40" s="10">
        <f t="shared" si="11"/>
        <v>0</v>
      </c>
    </row>
    <row r="42" spans="1:254">
      <c r="B42" s="71" t="s">
        <v>356</v>
      </c>
      <c r="C42" s="71"/>
      <c r="D42" s="71"/>
      <c r="E42" s="71"/>
      <c r="F42" s="21"/>
      <c r="G42" s="21"/>
      <c r="H42" s="21"/>
      <c r="I42" s="21"/>
      <c r="J42" s="21"/>
      <c r="K42" s="21"/>
      <c r="L42" s="21"/>
      <c r="M42" s="21"/>
    </row>
    <row r="43" spans="1:254">
      <c r="B43" s="4" t="s">
        <v>357</v>
      </c>
      <c r="C43" s="20" t="s">
        <v>365</v>
      </c>
      <c r="D43" s="17">
        <f>E43/100*25</f>
        <v>17.833333333333332</v>
      </c>
      <c r="E43" s="22">
        <f>(C40+F40+I40+L40+O40+R40)/6</f>
        <v>71.333333333333329</v>
      </c>
      <c r="F43" s="21"/>
      <c r="G43" s="21"/>
      <c r="H43" s="21"/>
      <c r="I43" s="21"/>
      <c r="J43" s="21"/>
      <c r="K43" s="21"/>
      <c r="L43" s="21"/>
      <c r="M43" s="21"/>
    </row>
    <row r="44" spans="1:254">
      <c r="B44" s="4" t="s">
        <v>358</v>
      </c>
      <c r="C44" s="20" t="s">
        <v>365</v>
      </c>
      <c r="D44" s="17">
        <f>E44/100*25</f>
        <v>7.166666666666667</v>
      </c>
      <c r="E44" s="22">
        <f>(D40+G40+J40+M40+P40+S40)/6</f>
        <v>28.666666666666668</v>
      </c>
      <c r="F44" s="21"/>
      <c r="G44" s="21"/>
      <c r="H44" s="21"/>
      <c r="I44" s="21"/>
      <c r="J44" s="21"/>
      <c r="K44" s="21"/>
      <c r="L44" s="21"/>
      <c r="M44" s="21"/>
    </row>
    <row r="45" spans="1:254">
      <c r="B45" s="4" t="s">
        <v>359</v>
      </c>
      <c r="C45" s="20" t="s">
        <v>365</v>
      </c>
      <c r="D45" s="17">
        <f>E45/100*25</f>
        <v>0</v>
      </c>
      <c r="E45" s="22">
        <f>(E40+H40+K40+N40+Q40+T40)/6</f>
        <v>0</v>
      </c>
      <c r="F45" s="21"/>
      <c r="G45" s="21"/>
      <c r="H45" s="21"/>
      <c r="I45" s="21"/>
      <c r="J45" s="21"/>
      <c r="K45" s="21"/>
      <c r="L45" s="21"/>
      <c r="M45" s="21"/>
    </row>
    <row r="46" spans="1:254">
      <c r="B46" s="20"/>
      <c r="C46" s="20"/>
      <c r="D46" s="23">
        <f>SUM(D43:D45)</f>
        <v>25</v>
      </c>
      <c r="E46" s="23">
        <f>SUM(E43:E45)</f>
        <v>100</v>
      </c>
      <c r="F46" s="21"/>
      <c r="G46" s="21"/>
      <c r="H46" s="21"/>
      <c r="I46" s="21"/>
      <c r="J46" s="21"/>
      <c r="K46" s="21"/>
      <c r="L46" s="21"/>
      <c r="M46" s="21"/>
    </row>
    <row r="47" spans="1:254" ht="15" customHeight="1">
      <c r="B47" s="20"/>
      <c r="C47" s="20"/>
      <c r="D47" s="72" t="s">
        <v>19</v>
      </c>
      <c r="E47" s="72"/>
      <c r="F47" s="62" t="s">
        <v>3</v>
      </c>
      <c r="G47" s="63"/>
      <c r="H47" s="64" t="s">
        <v>165</v>
      </c>
      <c r="I47" s="65"/>
      <c r="J47" s="21"/>
      <c r="K47" s="21"/>
      <c r="L47" s="21"/>
      <c r="M47" s="21"/>
    </row>
    <row r="48" spans="1:254">
      <c r="B48" s="4" t="s">
        <v>357</v>
      </c>
      <c r="C48" s="20" t="s">
        <v>366</v>
      </c>
      <c r="D48" s="17">
        <f>E48/100*25</f>
        <v>14.000000000000002</v>
      </c>
      <c r="E48" s="22">
        <f>(U40+X40+AA40+AD40+AG40+AJ40)/6</f>
        <v>56</v>
      </c>
      <c r="F48" s="17">
        <f>G48/100*25</f>
        <v>14.000000000000002</v>
      </c>
      <c r="G48" s="22">
        <f>(AM40+AP40+AS40+AV40+AY40+BB40)/6</f>
        <v>56</v>
      </c>
      <c r="H48" s="17">
        <f>I48/100*25</f>
        <v>15</v>
      </c>
      <c r="I48" s="22">
        <f>(BE40+BH40+BK40+BN40+BQ40+BT40)/6</f>
        <v>60</v>
      </c>
      <c r="J48" s="18"/>
      <c r="K48" s="18"/>
      <c r="L48" s="18"/>
      <c r="M48" s="18"/>
    </row>
    <row r="49" spans="2:13">
      <c r="B49" s="4" t="s">
        <v>358</v>
      </c>
      <c r="C49" s="20" t="s">
        <v>366</v>
      </c>
      <c r="D49" s="17">
        <f>E49/100*25</f>
        <v>8.3333333333333339</v>
      </c>
      <c r="E49" s="22">
        <f>(V40+Y40+AB40+AE40+AH40+AK40)/6</f>
        <v>33.333333333333336</v>
      </c>
      <c r="F49" s="17">
        <f>G49/100*25</f>
        <v>10.833333333333334</v>
      </c>
      <c r="G49" s="22">
        <f>(AN40+AQ40+AT40+AW40+AZ40+BC40)/6</f>
        <v>43.333333333333336</v>
      </c>
      <c r="H49" s="17">
        <f>I49/100*25</f>
        <v>7.0000000000000009</v>
      </c>
      <c r="I49" s="22">
        <f>(BF40+BI40+BL40+BO40+BR40+BU40)/6</f>
        <v>28</v>
      </c>
      <c r="J49" s="18"/>
      <c r="K49" s="18"/>
      <c r="L49" s="18"/>
      <c r="M49" s="18"/>
    </row>
    <row r="50" spans="2:13">
      <c r="B50" s="4" t="s">
        <v>359</v>
      </c>
      <c r="C50" s="20" t="s">
        <v>366</v>
      </c>
      <c r="D50" s="17">
        <f>E50/100*25</f>
        <v>2.6666666666666665</v>
      </c>
      <c r="E50" s="22">
        <f>(W40+Z40+AC40+AF40+AI40+AL40)/6</f>
        <v>10.666666666666666</v>
      </c>
      <c r="F50" s="17">
        <f>G50/100*25</f>
        <v>0.16666666666666666</v>
      </c>
      <c r="G50" s="22">
        <f>(AO40+AR40+AU40+AX40+BA40+BD40)/6</f>
        <v>0.66666666666666663</v>
      </c>
      <c r="H50" s="17">
        <f>I50/100*25</f>
        <v>3</v>
      </c>
      <c r="I50" s="22">
        <f>(BG40+BJ40+BM40+BP40+BS40+BV40)/6</f>
        <v>12</v>
      </c>
      <c r="J50" s="18"/>
      <c r="K50" s="18"/>
      <c r="L50" s="18"/>
      <c r="M50" s="18"/>
    </row>
    <row r="51" spans="2:13">
      <c r="B51" s="20"/>
      <c r="C51" s="20"/>
      <c r="D51" s="23">
        <f t="shared" ref="D51:I51" si="12">SUM(D48:D50)</f>
        <v>25.000000000000004</v>
      </c>
      <c r="E51" s="23">
        <f t="shared" si="12"/>
        <v>100.00000000000001</v>
      </c>
      <c r="F51" s="23">
        <f t="shared" si="12"/>
        <v>25.000000000000004</v>
      </c>
      <c r="G51" s="24">
        <f t="shared" si="12"/>
        <v>100.00000000000001</v>
      </c>
      <c r="H51" s="23">
        <f t="shared" si="12"/>
        <v>25</v>
      </c>
      <c r="I51" s="23">
        <f t="shared" si="12"/>
        <v>100</v>
      </c>
      <c r="J51" s="38"/>
      <c r="K51" s="38"/>
      <c r="L51" s="38"/>
      <c r="M51" s="38"/>
    </row>
    <row r="52" spans="2:13">
      <c r="B52" s="4" t="s">
        <v>357</v>
      </c>
      <c r="C52" s="20" t="s">
        <v>367</v>
      </c>
      <c r="D52" s="25">
        <f>E52/100*25</f>
        <v>12</v>
      </c>
      <c r="E52" s="22">
        <f>(BW40+BZ40+CC40+CF40+CI40+CL40)/6</f>
        <v>48</v>
      </c>
      <c r="F52" s="21"/>
      <c r="G52" s="21"/>
      <c r="H52" s="21"/>
      <c r="I52" s="21"/>
      <c r="J52" s="21"/>
      <c r="K52" s="21"/>
      <c r="L52" s="21"/>
      <c r="M52" s="21"/>
    </row>
    <row r="53" spans="2:13">
      <c r="B53" s="4" t="s">
        <v>358</v>
      </c>
      <c r="C53" s="20" t="s">
        <v>367</v>
      </c>
      <c r="D53" s="25">
        <f>E53/100*25</f>
        <v>12.5</v>
      </c>
      <c r="E53" s="22">
        <f>(BX40+CA40+CD40+CG40+CJ40+CM40)/6</f>
        <v>50</v>
      </c>
      <c r="F53" s="21"/>
      <c r="G53" s="21"/>
      <c r="H53" s="21"/>
      <c r="I53" s="21"/>
      <c r="J53" s="21"/>
      <c r="K53" s="21"/>
      <c r="L53" s="21"/>
      <c r="M53" s="21"/>
    </row>
    <row r="54" spans="2:13">
      <c r="B54" s="4" t="s">
        <v>359</v>
      </c>
      <c r="C54" s="20" t="s">
        <v>367</v>
      </c>
      <c r="D54" s="25">
        <f>E54/100*25</f>
        <v>0.5</v>
      </c>
      <c r="E54" s="22">
        <f>(BY40+CB40+CE40+CH40+CK40+CN40)/6</f>
        <v>2</v>
      </c>
      <c r="F54" s="21"/>
      <c r="G54" s="21"/>
      <c r="H54" s="21"/>
      <c r="I54" s="21"/>
      <c r="J54" s="21"/>
      <c r="K54" s="21"/>
      <c r="L54" s="21"/>
      <c r="M54" s="21"/>
    </row>
    <row r="55" spans="2:13">
      <c r="B55" s="20"/>
      <c r="C55" s="20"/>
      <c r="D55" s="23">
        <f>SUM(D52:D54)</f>
        <v>25</v>
      </c>
      <c r="E55" s="24">
        <f>SUM(E52:E54)</f>
        <v>100</v>
      </c>
      <c r="F55" s="21"/>
      <c r="G55" s="21"/>
      <c r="H55" s="21"/>
      <c r="I55" s="21"/>
      <c r="J55" s="21"/>
      <c r="K55" s="21"/>
      <c r="L55" s="21"/>
      <c r="M55" s="21"/>
    </row>
    <row r="56" spans="2:13">
      <c r="B56" s="20"/>
      <c r="C56" s="20"/>
      <c r="D56" s="72" t="s">
        <v>55</v>
      </c>
      <c r="E56" s="72"/>
      <c r="F56" s="60" t="s">
        <v>40</v>
      </c>
      <c r="G56" s="61"/>
      <c r="H56" s="64" t="s">
        <v>70</v>
      </c>
      <c r="I56" s="65"/>
      <c r="J56" s="45" t="s">
        <v>82</v>
      </c>
      <c r="K56" s="45"/>
      <c r="L56" s="45" t="s">
        <v>41</v>
      </c>
      <c r="M56" s="45"/>
    </row>
    <row r="57" spans="2:13">
      <c r="B57" s="4" t="s">
        <v>357</v>
      </c>
      <c r="C57" s="20" t="s">
        <v>368</v>
      </c>
      <c r="D57" s="17">
        <f>E57/100*25</f>
        <v>14.499999999999998</v>
      </c>
      <c r="E57" s="22">
        <f>(CO40+CR40+CU40+CX40+DA40+DD40)/6</f>
        <v>58</v>
      </c>
      <c r="F57" s="17">
        <f>G57/100*25</f>
        <v>15</v>
      </c>
      <c r="G57" s="22">
        <f>(DG40+DJ40+DM40+DP40+DS40+DV40)/6</f>
        <v>60</v>
      </c>
      <c r="H57" s="17">
        <f>I57/100*25</f>
        <v>15</v>
      </c>
      <c r="I57" s="22">
        <f>(DY40+EB40+EE40+EH40+EK40+EN40)/6</f>
        <v>60</v>
      </c>
      <c r="J57" s="17">
        <f>K57/100*25</f>
        <v>13</v>
      </c>
      <c r="K57" s="22">
        <f>(EQ40+ET40+EW40+EZ40+FC40+FF40)/6</f>
        <v>52</v>
      </c>
      <c r="L57" s="17">
        <f>M57/100*25</f>
        <v>12</v>
      </c>
      <c r="M57" s="22">
        <f>(FI40+FL40+FO40+FR40+FU40+FX40)/6</f>
        <v>48</v>
      </c>
    </row>
    <row r="58" spans="2:13">
      <c r="B58" s="4" t="s">
        <v>358</v>
      </c>
      <c r="C58" s="20" t="s">
        <v>368</v>
      </c>
      <c r="D58" s="17">
        <f>E58/100*25</f>
        <v>10.333333333333334</v>
      </c>
      <c r="E58" s="22">
        <f>(CP40+CS40+CV40+CY40+DB40+DE40)/6</f>
        <v>41.333333333333336</v>
      </c>
      <c r="F58" s="17">
        <f>G58/100*25</f>
        <v>9.8333333333333339</v>
      </c>
      <c r="G58" s="22">
        <f>(DH40+DK40+DN40+DQ40+DT40+DW40)/6</f>
        <v>39.333333333333336</v>
      </c>
      <c r="H58" s="17">
        <f>I58/100*25</f>
        <v>10</v>
      </c>
      <c r="I58" s="22">
        <f>(DZ40+EC40+EF40+EI40+EL40+EO40)/6</f>
        <v>40</v>
      </c>
      <c r="J58" s="17">
        <f>K58/100*25</f>
        <v>11.166666666666666</v>
      </c>
      <c r="K58" s="22">
        <f>(ER40+EU40+EX40+FA40+FD40+FG40)/6</f>
        <v>44.666666666666664</v>
      </c>
      <c r="L58" s="17">
        <f>M58/100*25</f>
        <v>12.166666666666666</v>
      </c>
      <c r="M58" s="22">
        <f>(FJ40+FM40+FP40+FS40+FV40+FY40)/6</f>
        <v>48.666666666666664</v>
      </c>
    </row>
    <row r="59" spans="2:13">
      <c r="B59" s="4" t="s">
        <v>359</v>
      </c>
      <c r="C59" s="20" t="s">
        <v>368</v>
      </c>
      <c r="D59" s="17">
        <f>E59/100*25</f>
        <v>0.16666666666666666</v>
      </c>
      <c r="E59" s="22">
        <f>(CQ40+CT40+CW40+CZ40+DC40+DF40)/6</f>
        <v>0.66666666666666663</v>
      </c>
      <c r="F59" s="17">
        <f>G59/100*25</f>
        <v>0.16666666666666666</v>
      </c>
      <c r="G59" s="22">
        <f>(DI40+DL40+DO40+DR40+DU40+DX40)/6</f>
        <v>0.66666666666666663</v>
      </c>
      <c r="H59" s="17">
        <f>I59/100*25</f>
        <v>0</v>
      </c>
      <c r="I59" s="22">
        <f>(EA40+ED40+EG40+EJ40+EM40+EP40)/6</f>
        <v>0</v>
      </c>
      <c r="J59" s="17">
        <f>K59/100*25</f>
        <v>0.83333333333333337</v>
      </c>
      <c r="K59" s="22">
        <f>(ES40+EV40+EY40+FB40+FE40+FH40)/6</f>
        <v>3.3333333333333335</v>
      </c>
      <c r="L59" s="17">
        <f>M59/100*25</f>
        <v>0.83333333333333337</v>
      </c>
      <c r="M59" s="22">
        <f>(FK40+FN40+FQ40+FT40+FW40+FZ40)/6</f>
        <v>3.3333333333333335</v>
      </c>
    </row>
    <row r="60" spans="2:13">
      <c r="B60" s="20"/>
      <c r="C60" s="20"/>
      <c r="D60" s="23">
        <f t="shared" ref="D60:M60" si="13">SUM(D57:D59)</f>
        <v>25</v>
      </c>
      <c r="E60" s="23">
        <f t="shared" si="13"/>
        <v>100.00000000000001</v>
      </c>
      <c r="F60" s="23">
        <f t="shared" si="13"/>
        <v>25.000000000000004</v>
      </c>
      <c r="G60" s="24">
        <f t="shared" si="13"/>
        <v>100.00000000000001</v>
      </c>
      <c r="H60" s="23">
        <f t="shared" si="13"/>
        <v>25</v>
      </c>
      <c r="I60" s="23">
        <f t="shared" si="13"/>
        <v>100</v>
      </c>
      <c r="J60" s="23">
        <f t="shared" si="13"/>
        <v>24.999999999999996</v>
      </c>
      <c r="K60" s="23">
        <f t="shared" si="13"/>
        <v>99.999999999999986</v>
      </c>
      <c r="L60" s="23">
        <f t="shared" si="13"/>
        <v>24.999999999999996</v>
      </c>
      <c r="M60" s="23">
        <f t="shared" si="13"/>
        <v>99.999999999999986</v>
      </c>
    </row>
    <row r="61" spans="2:13">
      <c r="B61" s="4" t="s">
        <v>357</v>
      </c>
      <c r="C61" s="20" t="s">
        <v>369</v>
      </c>
      <c r="D61" s="17">
        <f>E61/100*25</f>
        <v>15</v>
      </c>
      <c r="E61" s="22">
        <f>(GA40+GD40+GG40+GJ40+GM40+GP40)/6</f>
        <v>60</v>
      </c>
      <c r="F61" s="21"/>
      <c r="G61" s="21"/>
      <c r="H61" s="21"/>
      <c r="I61" s="21"/>
      <c r="J61" s="21"/>
      <c r="K61" s="21"/>
      <c r="L61" s="21"/>
      <c r="M61" s="21"/>
    </row>
    <row r="62" spans="2:13">
      <c r="B62" s="4" t="s">
        <v>358</v>
      </c>
      <c r="C62" s="20" t="s">
        <v>369</v>
      </c>
      <c r="D62" s="17">
        <f>E62/100*25</f>
        <v>10</v>
      </c>
      <c r="E62" s="22">
        <f>(GB40+GE40+GH40+GK40+GN40+GQ40)/6</f>
        <v>40</v>
      </c>
      <c r="F62" s="21"/>
      <c r="G62" s="21"/>
      <c r="H62" s="21"/>
      <c r="I62" s="21"/>
      <c r="J62" s="21"/>
      <c r="K62" s="21"/>
      <c r="L62" s="21"/>
      <c r="M62" s="21"/>
    </row>
    <row r="63" spans="2:13">
      <c r="B63" s="4" t="s">
        <v>359</v>
      </c>
      <c r="C63" s="20" t="s">
        <v>369</v>
      </c>
      <c r="D63" s="17">
        <f>E63/100*25</f>
        <v>0</v>
      </c>
      <c r="E63" s="22">
        <f>(GC40+GF40+GI40+GL40+GO40+GR40)/6</f>
        <v>0</v>
      </c>
      <c r="F63" s="21"/>
      <c r="G63" s="21"/>
      <c r="H63" s="21"/>
      <c r="I63" s="21"/>
      <c r="J63" s="21"/>
      <c r="K63" s="21"/>
      <c r="L63" s="21"/>
      <c r="M63" s="21"/>
    </row>
    <row r="64" spans="2:13">
      <c r="B64" s="20"/>
      <c r="C64" s="20"/>
      <c r="D64" s="23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Acquiring</cp:lastModifiedBy>
  <dcterms:created xsi:type="dcterms:W3CDTF">2022-12-22T06:57:03Z</dcterms:created>
  <dcterms:modified xsi:type="dcterms:W3CDTF">2026-06-04T13:13:37Z</dcterms:modified>
</cp:coreProperties>
</file>